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'1-2'!$B$1:$K$19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  <definedName name="_一级指标">[16]值集!$G$2:$G$5</definedName>
    <definedName name="_满意度指标">[16]值集!$J$2:$J$4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<sst xmlns="http://schemas.openxmlformats.org/spreadsheetml/2006/main" count="907" uniqueCount="415">
  <si>
    <t>泸县水务局</t>
  </si>
  <si>
    <t>2024年部门预算</t>
  </si>
  <si>
    <t>报送日期：2024 年  4 月 2  日</t>
  </si>
  <si>
    <t>表1</t>
  </si>
  <si>
    <t xml:space="preserve"> </t>
  </si>
  <si>
    <t>部门收支总表</t>
  </si>
  <si>
    <t>部门：泸县水务局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</si>
  <si>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</si>
  <si>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</si>
  <si>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</si>
  <si>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</si>
  <si>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</si>
  <si>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</si>
  <si>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</si>
  <si>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</si>
  <si>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</si>
  <si>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</si>
  <si>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</si>
  <si>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</si>
  <si>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</si>
  <si>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</si>
  <si>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</si>
  <si>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</si>
  <si>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</si>
  <si>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</si>
  <si>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</si>
  <si>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</si>
  <si>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</si>
  <si>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</si>
  <si>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</si>
  <si>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</si>
  <si>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</si>
  <si>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</si>
  <si>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</si>
  <si>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</si>
  <si>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</si>
  <si>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</si>
  <si>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</si>
  <si>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</si>
  <si>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</si>
  <si>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</si>
  <si>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</si>
  <si>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</si>
  <si>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</si>
  <si>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</si>
  <si>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</si>
  <si>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</si>
  <si>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</si>
  <si>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</si>
  <si>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</si>
  <si>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</si>
  <si>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</si>
  <si>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</si>
  <si>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</si>
  <si>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</si>
  <si>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</si>
  <si>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</si>
  <si>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</si>
  <si>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</si>
  <si>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</si>
  <si>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</si>
  <si>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</si>
  <si>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</si>
  <si>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</si>
  <si>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</si>
  <si>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</si>
  <si>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</si>
  <si>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</si>
  <si>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</si>
  <si>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</si>
  <si>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</si>
  <si>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</si>
  <si>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</si>
  <si>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</si>
  <si>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  机关事业单位基本养老保险缴费支出</t>
  </si>
  <si>
    <t>  行政单位医疗</t>
  </si>
  <si>
    <t>  事业单位医疗</t>
  </si>
  <si>
    <t>  公务员医疗补助</t>
  </si>
  <si>
    <t>  行政运行</t>
  </si>
  <si>
    <t>  水利工程运行与维护</t>
  </si>
  <si>
    <t>  水土保持</t>
  </si>
  <si>
    <t>  其他水利支出</t>
  </si>
  <si>
    <t>  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</si>
  <si>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</si>
  <si>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</si>
  <si>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</si>
  <si>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</si>
  <si>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</si>
  <si>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</si>
  <si>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</si>
  <si>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</si>
  <si>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</si>
  <si>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</si>
  <si>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  208</t>
  </si>
  <si>
    <t>05</t>
  </si>
  <si>
    <t>  210</t>
  </si>
  <si>
    <t>11</t>
  </si>
  <si>
    <t>01</t>
  </si>
  <si>
    <t>02</t>
  </si>
  <si>
    <t>03</t>
  </si>
  <si>
    <t>  213</t>
  </si>
  <si>
    <t>06</t>
  </si>
  <si>
    <t>10</t>
  </si>
  <si>
    <t>99</t>
  </si>
  <si>
    <t>  221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</si>
  <si>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</si>
  <si>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</si>
  <si>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</si>
  <si>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</si>
  <si>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</si>
  <si>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</si>
  <si>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</si>
  <si>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</si>
  <si>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</si>
  <si>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</si>
  <si>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</si>
  <si>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</si>
  <si>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</si>
  <si>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</si>
  <si>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</si>
  <si>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</si>
  <si>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</si>
  <si>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</si>
  <si>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</si>
  <si>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</si>
  <si>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</si>
  <si>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</si>
  <si>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</si>
  <si>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</si>
  <si>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</si>
  <si>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</si>
  <si>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</si>
  <si>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</si>
  <si>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</si>
  <si>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</si>
  <si>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</si>
  <si>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</si>
  <si>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</si>
  <si>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</si>
  <si>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</si>
  <si>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</si>
  <si>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</si>
  <si>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</si>
  <si>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</si>
  <si>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</si>
  <si>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</si>
  <si>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</si>
  <si>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</si>
  <si>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</si>
  <si>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</si>
  <si>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</si>
  <si>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</si>
  <si>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</si>
  <si>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</si>
  <si>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</si>
  <si>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</si>
  <si>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</si>
  <si>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</si>
  <si>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</si>
  <si>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 301</t>
  </si>
  <si>
    <t> 基本工资</t>
  </si>
  <si>
    <t> 津贴补贴</t>
  </si>
  <si>
    <t> 奖金</t>
  </si>
  <si>
    <t>07</t>
  </si>
  <si>
    <t> 绩效工资</t>
  </si>
  <si>
    <t>08</t>
  </si>
  <si>
    <t> 机关事业单位基本养老保险缴费</t>
  </si>
  <si>
    <t>职工基本医疗保险缴费</t>
  </si>
  <si>
    <t> 公务员医疗补助缴费</t>
  </si>
  <si>
    <t>其他社会保障缴费</t>
  </si>
  <si>
    <t>住房公积金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</si>
  <si>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</si>
  <si>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</si>
  <si>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</si>
  <si>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</si>
  <si>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</si>
  <si>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</si>
  <si>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</si>
  <si>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</si>
  <si>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</si>
  <si>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13</t>
  </si>
  <si>
    <t>维修（护）费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</si>
  <si>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</si>
  <si>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</si>
  <si>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</si>
  <si>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</si>
  <si>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</si>
  <si>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</si>
  <si>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</si>
  <si>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</si>
  <si>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</si>
  <si>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</si>
  <si>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</si>
  <si>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</si>
  <si>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</si>
  <si>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</si>
  <si>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</si>
  <si>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</si>
  <si>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</si>
  <si>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</si>
  <si>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</si>
  <si>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</si>
  <si>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</si>
  <si>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</si>
  <si>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</si>
  <si>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</si>
  <si>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</si>
  <si>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</si>
  <si>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</si>
  <si>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</si>
  <si>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</si>
  <si>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</si>
  <si>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</si>
  <si>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</si>
  <si>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</si>
  <si>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</si>
  <si>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</si>
  <si>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30111</t>
  </si>
  <si>
    <t>公务员医疗补助缴费</t>
  </si>
  <si>
    <t>30112</t>
  </si>
  <si>
    <t>12</t>
  </si>
  <si>
    <t>30113</t>
  </si>
  <si>
    <t>30199</t>
  </si>
  <si>
    <t>30201</t>
  </si>
  <si>
    <t>30202</t>
  </si>
  <si>
    <t>30205</t>
  </si>
  <si>
    <t>30206</t>
  </si>
  <si>
    <t>30207</t>
  </si>
  <si>
    <t>30211</t>
  </si>
  <si>
    <t>30213</t>
  </si>
  <si>
    <t>30217</t>
  </si>
  <si>
    <t>30226</t>
  </si>
  <si>
    <t>30228</t>
  </si>
  <si>
    <t>30229</t>
  </si>
  <si>
    <t>30231</t>
  </si>
  <si>
    <t>30239</t>
  </si>
  <si>
    <t>30299</t>
  </si>
  <si>
    <t>303</t>
  </si>
  <si>
    <t>30305</t>
  </si>
  <si>
    <t>30309</t>
  </si>
  <si>
    <t>表3-2</t>
  </si>
  <si>
    <t>一般公共预算项目支出预算表</t>
  </si>
  <si>
    <t>金额</t>
  </si>
  <si>
    <r>
      <rPr>
        <sz val="11"/>
        <rFont val="宋体"/>
        <charset val="134"/>
      </rPr>
      <t>政府采购项目</t>
    </r>
  </si>
  <si>
    <r>
      <rPr>
        <sz val="11"/>
        <rFont val="宋体"/>
        <charset val="134"/>
      </rPr>
      <t>河长制专项经费</t>
    </r>
  </si>
  <si>
    <r>
      <rPr>
        <sz val="11"/>
        <rFont val="宋体"/>
        <charset val="134"/>
      </rPr>
      <t>农业水价综合改革专项经费</t>
    </r>
  </si>
  <si>
    <r>
      <rPr>
        <sz val="11"/>
        <rFont val="宋体"/>
        <charset val="134"/>
      </rPr>
      <t>水土保持专项经费</t>
    </r>
  </si>
  <si>
    <r>
      <rPr>
        <sz val="11"/>
        <rFont val="宋体"/>
        <charset val="134"/>
      </rPr>
      <t>新建土公庙水库工程项目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</si>
  <si>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</si>
  <si>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</si>
  <si>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</si>
  <si>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</si>
  <si>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</si>
  <si>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</si>
  <si>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</si>
  <si>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</si>
  <si>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</si>
  <si>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</si>
  <si>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</si>
  <si>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部门：</t>
  </si>
  <si>
    <t>本年政府性基金预算支出</t>
  </si>
  <si>
    <t>无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</si>
  <si>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</si>
  <si>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</si>
  <si>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</si>
  <si>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</si>
  <si>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</si>
  <si>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</si>
  <si>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</si>
  <si>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</si>
  <si>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</si>
  <si>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</si>
  <si>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</si>
  <si>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</si>
  <si>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</si>
  <si>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</si>
  <si>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</si>
  <si>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</si>
  <si>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</si>
  <si>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</si>
  <si>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河长制专项经费</t>
  </si>
  <si>
    <t>全县河长制、湖长制宣传，提高河湖水质、修复水生态，落实河长制工作、建立健全河长制工作机制，形成河湖管理保护长效机制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</si>
  <si>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</si>
  <si>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</si>
  <si>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t>考核达标（河长制年度考核中达到合格及以上等次）</t>
  </si>
  <si>
    <r>
      <rPr>
        <sz val="9"/>
        <rFont val="宋体"/>
        <charset val="134"/>
      </rPr>
      <t>定性</t>
    </r>
  </si>
  <si>
    <t>优</t>
  </si>
  <si>
    <t>正向指标</t>
  </si>
  <si>
    <r>
      <rPr>
        <sz val="9"/>
        <rFont val="宋体"/>
        <charset val="134"/>
      </rPr>
      <t>数量指标</t>
    </r>
  </si>
  <si>
    <t>对乡镇指导督促</t>
  </si>
  <si>
    <r>
      <rPr>
        <sz val="9"/>
        <rFont val="宋体"/>
        <charset val="134"/>
      </rPr>
      <t>≥</t>
    </r>
  </si>
  <si>
    <t>20</t>
  </si>
  <si>
    <t>次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</si>
  <si>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</si>
  <si>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</si>
  <si>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河长制经费</t>
    </r>
  </si>
  <si>
    <r>
      <rPr>
        <sz val="9"/>
        <rFont val="宋体"/>
        <charset val="134"/>
      </rPr>
      <t>≤</t>
    </r>
  </si>
  <si>
    <t>万元</t>
  </si>
  <si>
    <t>反向指标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</si>
  <si>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</si>
  <si>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群众、上级满意度</t>
    </r>
  </si>
  <si>
    <t>90</t>
  </si>
  <si>
    <t>%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</si>
  <si>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</si>
  <si>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完成时间</t>
    </r>
  </si>
  <si>
    <r>
      <rPr>
        <sz val="9"/>
        <rFont val="宋体"/>
        <charset val="134"/>
      </rPr>
      <t>＝</t>
    </r>
  </si>
  <si>
    <t>1</t>
  </si>
  <si>
    <t>年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</si>
  <si>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</si>
  <si>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</si>
  <si>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河湖管理保护（河流水质好坏情况）</t>
    </r>
  </si>
  <si>
    <t>数量指标</t>
  </si>
  <si>
    <t>河长制工作牌</t>
  </si>
  <si>
    <t>政府采购项目</t>
  </si>
  <si>
    <t>保障政府采购项目低成本、高效率进行。</t>
  </si>
  <si>
    <t>质量指标</t>
  </si>
  <si>
    <t>采购货物质量合格率</t>
  </si>
  <si>
    <t>≥</t>
  </si>
  <si>
    <t>产出指标</t>
  </si>
  <si>
    <t>时效指标</t>
  </si>
  <si>
    <t>交付上是否按期交付</t>
  </si>
  <si>
    <t>定性</t>
  </si>
  <si>
    <t>选品上性价比</t>
  </si>
  <si>
    <t>采购订单数量准确性</t>
  </si>
  <si>
    <t>效益指标</t>
  </si>
  <si>
    <t>经济效益指标</t>
  </si>
  <si>
    <t>产品价格竞争力</t>
  </si>
  <si>
    <t>成本指标</t>
  </si>
  <si>
    <t>经济成本指标</t>
  </si>
  <si>
    <t>采购成本节约率</t>
  </si>
  <si>
    <t>满意度指标</t>
  </si>
  <si>
    <t>业主、上级及供应商满意度</t>
  </si>
  <si>
    <t>水土保持专项经费</t>
  </si>
  <si>
    <t>持续加强和规范生产建设项目水土保持行政审批工作，服务好泸县境内涉及水土保持的生产建设项目，进一步推进泸县水土保持工作的开展。</t>
  </si>
  <si>
    <r>
      <rPr>
        <sz val="9"/>
        <rFont val="宋体"/>
        <charset val="134"/>
      </rPr>
      <t>上级满意度</t>
    </r>
  </si>
  <si>
    <r>
      <rPr>
        <sz val="9"/>
        <rFont val="宋体"/>
        <charset val="134"/>
      </rPr>
      <t>天地一体化监控、国策宣传效果等</t>
    </r>
  </si>
  <si>
    <r>
      <rPr>
        <sz val="9"/>
        <rFont val="宋体"/>
        <charset val="134"/>
      </rPr>
      <t>减少水土流失（改善生态环境）</t>
    </r>
  </si>
  <si>
    <t>业务委托服务费（天地一体化监管5万元，水保宣传5万元）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</si>
  <si>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</si>
  <si>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促进水土保持工作开展（提高水土保持从业人员水平）</t>
    </r>
  </si>
  <si>
    <r>
      <rPr>
        <sz val="9"/>
        <rFont val="宋体"/>
        <charset val="134"/>
      </rPr>
      <t>水保宣传</t>
    </r>
  </si>
  <si>
    <r>
      <rPr>
        <sz val="9"/>
        <rFont val="宋体"/>
        <charset val="134"/>
      </rPr>
      <t>使用者满意度</t>
    </r>
  </si>
  <si>
    <r>
      <rPr>
        <sz val="9"/>
        <rFont val="宋体"/>
        <charset val="134"/>
      </rPr>
      <t>水保项目技术审查</t>
    </r>
  </si>
  <si>
    <t>个</t>
  </si>
  <si>
    <t>农业水价综合改革专项经费</t>
  </si>
  <si>
    <t>大力推广农业水价综合改革节约用水，计划用水，提高种粮农民积极性，促使农田水利设施良性运行。</t>
  </si>
  <si>
    <t>新增农业水价综合改革面积</t>
  </si>
  <si>
    <t>万亩</t>
  </si>
  <si>
    <t>节约用水</t>
  </si>
  <si>
    <t>万立方米</t>
  </si>
  <si>
    <t>验收合格率</t>
  </si>
  <si>
    <t>完成初步验收率</t>
  </si>
  <si>
    <t>生态效益指标</t>
  </si>
  <si>
    <t>保障农田水利工资</t>
  </si>
  <si>
    <t>群众满意度</t>
  </si>
  <si>
    <t>新增供水能力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</si>
  <si>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</si>
  <si>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</si>
  <si>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</si>
  <si>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</si>
  <si>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</si>
  <si>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</si>
  <si>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</si>
  <si>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基本支出：人员类、公用经费等运转类支出</t>
  </si>
  <si>
    <t>保障部门本级预算单位人员类、公用经费等运转类支出。</t>
  </si>
  <si>
    <t>项目支出1：河长制专项经费</t>
  </si>
  <si>
    <t>编制一河一策、全县7大河流全覆盖，全县河长制、湖长制宣传，提高河湖水质、修复水生态，落实河长制工作、建立健全河长制工作机制，形成河湖管理保护长效机制</t>
  </si>
  <si>
    <t>项目支出2：水土保持专项经费</t>
  </si>
  <si>
    <t>项目支出3：农业水价综合改革专项经费</t>
  </si>
  <si>
    <t>项目支出4：政府采购项目</t>
  </si>
  <si>
    <t>年度部门整体支出预算</t>
  </si>
  <si>
    <t>资金总额</t>
  </si>
  <si>
    <t>财政拨款</t>
  </si>
  <si>
    <t>其他资金</t>
  </si>
  <si>
    <t>年度总体目标</t>
  </si>
  <si>
    <t>全面推进河湖长制和落实最严格水资源制度为抓手，以依法治水为保障，加快推进现代水利基础设施网络建设进程，夯实乡村振兴水利基础。 坚持稳中求进工作总基调和供给侧结构性改革工作主线，基本建成与经济社会发展要求相适应的防洪抗旱减灾体系、水资源合理配置和高效利用体系、水资源保护和河湖健康保障体系。围绕乡村振兴战略，扎实推动农田水利、江河治理、水土保持、农村安全饮水等方面的重点工作，夯实水利基础设施条件，提升现代水安全保障水平，服务“三农”发展，大力推广农业水价综合改革节约用水，计划用水，提高种粮农民积极性，促使农田水利设施良性运行。</t>
  </si>
  <si>
    <t>年度绩效指标</t>
  </si>
  <si>
    <t>指标值
（包含数字及文字描述）</t>
  </si>
  <si>
    <t>河长制经费</t>
  </si>
  <si>
    <t>30万元</t>
  </si>
  <si>
    <t>生产建设项目水土保持遥感监管工作</t>
  </si>
  <si>
    <t>5万元</t>
  </si>
  <si>
    <t>一河一册覆盖率</t>
  </si>
  <si>
    <t>≥100%</t>
  </si>
  <si>
    <t>生态环境成本指标</t>
  </si>
  <si>
    <t>水资源可持续发展</t>
  </si>
  <si>
    <t>完成坡耕地水土流失综合治理</t>
  </si>
  <si>
    <t>4600亩</t>
  </si>
  <si>
    <t>农业水价综合改革</t>
  </si>
  <si>
    <t>2万亩</t>
  </si>
  <si>
    <t>加快推进河长制、湖长制工作</t>
  </si>
  <si>
    <t>水保宣传</t>
  </si>
  <si>
    <t>≥12次</t>
  </si>
  <si>
    <t>提高水利工程安全运行</t>
  </si>
  <si>
    <t>≥95%</t>
  </si>
  <si>
    <t>天地一体化监控、国策宣传效果等</t>
  </si>
  <si>
    <t>验收通过率</t>
  </si>
  <si>
    <t>完成时间</t>
  </si>
  <si>
    <t>≤1年</t>
  </si>
  <si>
    <t>工作开展频率周期</t>
  </si>
  <si>
    <t>改善生态环境</t>
  </si>
  <si>
    <t>促进水土保持工作开展（提高水土保持从业人员水平）</t>
  </si>
  <si>
    <t>≥10万立方米</t>
  </si>
  <si>
    <t>社会效益指标</t>
  </si>
  <si>
    <t>保护耕地面积</t>
  </si>
  <si>
    <t>≥3万亩</t>
  </si>
  <si>
    <t>提升水利工程质量</t>
  </si>
  <si>
    <t>保障农田水利工作</t>
  </si>
  <si>
    <t>可持续影响指标</t>
  </si>
  <si>
    <t>推进水生态文明建设</t>
  </si>
  <si>
    <t>≥20年</t>
  </si>
  <si>
    <t>≥20万立方米</t>
  </si>
  <si>
    <t>服务对象满意度指标</t>
  </si>
  <si>
    <t>公众满意度</t>
  </si>
  <si>
    <t>沿河临水群众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</si>
</sst>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simhei"/>
      <charset val="0"/>
    </font>
    <font>
      <sz val="9"/>
      <color theme="1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Times New Roman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9"/>
      <name val="宋体"/>
      <charset val="134"/>
      <scheme val="minor"/>
    </font>
    <font>
      <sz val="12"/>
      <color indexed="8"/>
      <name val="方正黑体简体"/>
      <charset val="1"/>
    </font>
    <font>
      <b/>
      <sz val="11"/>
      <color rgb="FF000000"/>
      <name val="Times New Roma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3" borderId="30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2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4" borderId="33" applyNumberFormat="0" applyAlignment="0" applyProtection="0">
      <alignment vertical="center"/>
    </xf>
    <xf numFmtId="0" fontId="49" fillId="5" borderId="34" applyNumberFormat="0" applyAlignment="0" applyProtection="0">
      <alignment vertical="center"/>
    </xf>
    <xf numFmtId="0" fontId="50" fillId="5" borderId="33" applyNumberFormat="0" applyAlignment="0" applyProtection="0">
      <alignment vertical="center"/>
    </xf>
    <xf numFmtId="0" fontId="51" fillId="6" borderId="35" applyNumberFormat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9" fillId="0" borderId="0">
      <alignment vertical="center"/>
    </xf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left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4" fillId="0" borderId="18" xfId="0" applyFont="1" applyFill="1" applyBorder="1" applyAlignment="1">
      <alignment horizontal="right" vertical="center" wrapText="1"/>
    </xf>
    <xf numFmtId="0" fontId="13" fillId="0" borderId="8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 applyProtection="1">
      <alignment horizontal="left" vertical="center"/>
      <protection locked="0"/>
    </xf>
    <xf numFmtId="1" fontId="15" fillId="0" borderId="8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 wrapText="1"/>
      <protection locked="0"/>
    </xf>
    <xf numFmtId="49" fontId="10" fillId="0" borderId="5" xfId="0" applyNumberFormat="1" applyFont="1" applyFill="1" applyBorder="1" applyAlignment="1">
      <alignment horizontal="left" vertical="center"/>
    </xf>
    <xf numFmtId="1" fontId="10" fillId="0" borderId="8" xfId="0" applyNumberFormat="1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0" fontId="7" fillId="0" borderId="18" xfId="0" applyFont="1" applyBorder="1" applyAlignment="1">
      <alignment horizontal="left" vertical="center"/>
    </xf>
    <xf numFmtId="0" fontId="14" fillId="0" borderId="19" xfId="0" applyFont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2" fillId="0" borderId="19" xfId="0" applyFont="1" applyBorder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right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0" fontId="14" fillId="0" borderId="2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22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4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7" fillId="0" borderId="1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4" fillId="0" borderId="21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4" fillId="0" borderId="22" xfId="0" applyFont="1" applyFill="1" applyBorder="1">
      <alignment vertical="center"/>
    </xf>
    <xf numFmtId="0" fontId="14" fillId="0" borderId="22" xfId="0" applyFont="1" applyFill="1" applyBorder="1" applyAlignment="1">
      <alignment vertical="center" wrapText="1"/>
    </xf>
    <xf numFmtId="0" fontId="12" fillId="0" borderId="19" xfId="0" applyFont="1" applyFill="1" applyBorder="1">
      <alignment vertical="center"/>
    </xf>
    <xf numFmtId="0" fontId="12" fillId="0" borderId="22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176" fontId="21" fillId="0" borderId="5" xfId="0" applyNumberFormat="1" applyFont="1" applyBorder="1" applyAlignment="1">
      <alignment horizontal="center" vertical="center"/>
    </xf>
    <xf numFmtId="0" fontId="14" fillId="0" borderId="20" xfId="0" applyFont="1" applyFill="1" applyBorder="1">
      <alignment vertical="center"/>
    </xf>
    <xf numFmtId="0" fontId="14" fillId="0" borderId="20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7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right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/>
    </xf>
    <xf numFmtId="4" fontId="24" fillId="0" borderId="5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/>
    </xf>
    <xf numFmtId="0" fontId="22" fillId="0" borderId="22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0" fontId="22" fillId="0" borderId="18" xfId="0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6" fillId="0" borderId="9" xfId="0" applyNumberFormat="1" applyFont="1" applyFill="1" applyBorder="1" applyAlignment="1" applyProtection="1"/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NumberFormat="1" applyFont="1" applyFill="1" applyBorder="1" applyAlignment="1" applyProtection="1">
      <alignment horizontal="left" vertical="center" wrapText="1"/>
    </xf>
    <xf numFmtId="49" fontId="14" fillId="0" borderId="26" xfId="0" applyNumberFormat="1" applyFont="1" applyFill="1" applyBorder="1" applyAlignment="1">
      <alignment horizontal="left" vertical="center" wrapText="1"/>
    </xf>
    <xf numFmtId="0" fontId="14" fillId="0" borderId="25" xfId="0" applyNumberFormat="1" applyFont="1" applyFill="1" applyBorder="1" applyAlignment="1" applyProtection="1">
      <alignment horizontal="center" vertical="center" wrapText="1"/>
    </xf>
    <xf numFmtId="49" fontId="12" fillId="0" borderId="26" xfId="0" applyNumberFormat="1" applyFont="1" applyFill="1" applyBorder="1" applyAlignment="1">
      <alignment horizontal="left" vertical="center" wrapText="1"/>
    </xf>
    <xf numFmtId="0" fontId="27" fillId="2" borderId="5" xfId="0" applyFont="1" applyFill="1" applyBorder="1" applyAlignment="1">
      <alignment horizontal="left" vertical="center"/>
    </xf>
    <xf numFmtId="0" fontId="0" fillId="0" borderId="5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vertical="center" wrapText="1"/>
    </xf>
    <xf numFmtId="0" fontId="23" fillId="0" borderId="19" xfId="0" applyFont="1" applyFill="1" applyBorder="1">
      <alignment vertical="center"/>
    </xf>
    <xf numFmtId="0" fontId="22" fillId="0" borderId="1" xfId="0" applyFont="1" applyFill="1" applyBorder="1">
      <alignment vertical="center"/>
    </xf>
    <xf numFmtId="0" fontId="23" fillId="0" borderId="1" xfId="0" applyFont="1" applyFill="1" applyBorder="1" applyAlignment="1">
      <alignment horizontal="right" vertical="center"/>
    </xf>
    <xf numFmtId="0" fontId="22" fillId="0" borderId="19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right" vertical="center"/>
    </xf>
    <xf numFmtId="0" fontId="22" fillId="0" borderId="20" xfId="0" applyFont="1" applyFill="1" applyBorder="1">
      <alignment vertical="center"/>
    </xf>
    <xf numFmtId="0" fontId="22" fillId="0" borderId="27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2" fillId="0" borderId="28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" fontId="29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>
      <alignment vertical="center"/>
    </xf>
    <xf numFmtId="0" fontId="14" fillId="0" borderId="29" xfId="0" applyFont="1" applyFill="1" applyBorder="1" applyAlignment="1">
      <alignment vertical="center" wrapText="1"/>
    </xf>
    <xf numFmtId="0" fontId="30" fillId="0" borderId="0" xfId="0" applyFont="1" applyFill="1">
      <alignment vertical="center"/>
    </xf>
    <xf numFmtId="0" fontId="2" fillId="0" borderId="19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horizontal="center" vertical="center"/>
    </xf>
    <xf numFmtId="4" fontId="31" fillId="0" borderId="5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3" fillId="0" borderId="22" xfId="0" applyFont="1" applyFill="1" applyBorder="1" applyAlignment="1">
      <alignment vertical="center" wrapText="1"/>
    </xf>
    <xf numFmtId="0" fontId="32" fillId="0" borderId="20" xfId="0" applyFont="1" applyFill="1" applyBorder="1" applyAlignment="1">
      <alignment vertical="center" wrapText="1"/>
    </xf>
    <xf numFmtId="1" fontId="34" fillId="0" borderId="0" xfId="0" applyNumberFormat="1" applyFont="1" applyFill="1" applyBorder="1" applyAlignment="1"/>
    <xf numFmtId="1" fontId="35" fillId="0" borderId="0" xfId="0" applyNumberFormat="1" applyFont="1" applyFill="1" applyBorder="1" applyAlignment="1"/>
    <xf numFmtId="177" fontId="36" fillId="0" borderId="0" xfId="0" applyNumberFormat="1" applyFont="1" applyFill="1" applyBorder="1" applyAlignment="1" applyProtection="1">
      <alignment horizontal="center" vertical="top"/>
    </xf>
    <xf numFmtId="1" fontId="37" fillId="0" borderId="0" xfId="0" applyNumberFormat="1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horizontal="center"/>
    </xf>
    <xf numFmtId="1" fontId="38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2023&#24180;&#39044;&#31639;&#20844;&#24320;\&#65288;&#37319;&#36141;&#65289;2024&#24180;&#32489;&#25928;&#30446;&#26631;&#30003;&#25253;&#3492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&#24180;&#39044;&#31639;&#20844;&#24320;\2024&#24180;&#32489;&#25928;&#30446;&#26631;&#30003;&#25253;&#34920;&#65288;&#27700;&#21153;&#23616;&#65289;12.25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A4" sqref="A4"/>
    </sheetView>
  </sheetViews>
  <sheetFormatPr defaultColWidth="8.15" defaultRowHeight="14.25" outlineLevelRow="5"/>
  <cols>
    <col min="1" max="1" width="145.633333333333" style="174" customWidth="1"/>
    <col min="2" max="16384" width="8.15" style="174"/>
  </cols>
  <sheetData>
    <row r="1" s="174" customFormat="1" ht="29" customHeight="1" spans="1:1">
      <c r="A1" s="175"/>
    </row>
    <row r="2" s="174" customFormat="1" ht="29" customHeight="1"/>
    <row r="3" s="174" customFormat="1" ht="63.75" customHeight="1" spans="1:1">
      <c r="A3" s="176" t="s">
        <v>0</v>
      </c>
    </row>
    <row r="4" s="174" customFormat="1" ht="107.25" customHeight="1" spans="1:1">
      <c r="A4" s="177" t="s">
        <v>1</v>
      </c>
    </row>
    <row r="5" s="174" customFormat="1" ht="57" customHeight="1" spans="1:1">
      <c r="A5" s="178"/>
    </row>
    <row r="6" s="174" customFormat="1" ht="82.5" customHeight="1" spans="1:1">
      <c r="A6" s="179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3"/>
      <c r="B1" s="2" t="s">
        <v>249</v>
      </c>
      <c r="C1" s="74"/>
      <c r="D1" s="75"/>
      <c r="E1" s="75"/>
      <c r="F1" s="75"/>
      <c r="G1" s="75"/>
      <c r="H1" s="75"/>
      <c r="I1" s="87"/>
      <c r="J1" s="78"/>
    </row>
    <row r="2" ht="22.8" customHeight="1" spans="1:10">
      <c r="A2" s="73"/>
      <c r="B2" s="3" t="s">
        <v>250</v>
      </c>
      <c r="C2" s="3"/>
      <c r="D2" s="3"/>
      <c r="E2" s="3"/>
      <c r="F2" s="3"/>
      <c r="G2" s="3"/>
      <c r="H2" s="3"/>
      <c r="I2" s="3"/>
      <c r="J2" s="78" t="s">
        <v>4</v>
      </c>
    </row>
    <row r="3" ht="19.55" customHeight="1" spans="1:10">
      <c r="A3" s="76"/>
      <c r="B3" s="77" t="s">
        <v>6</v>
      </c>
      <c r="C3" s="77"/>
      <c r="D3" s="88"/>
      <c r="E3" s="88"/>
      <c r="F3" s="88"/>
      <c r="G3" s="88"/>
      <c r="H3" s="88"/>
      <c r="I3" s="88" t="s">
        <v>7</v>
      </c>
      <c r="J3" s="89"/>
    </row>
    <row r="4" ht="24.4" customHeight="1" spans="1:10">
      <c r="A4" s="78"/>
      <c r="B4" s="79" t="s">
        <v>251</v>
      </c>
      <c r="C4" s="79" t="s">
        <v>72</v>
      </c>
      <c r="D4" s="79" t="s">
        <v>252</v>
      </c>
      <c r="E4" s="79"/>
      <c r="F4" s="79"/>
      <c r="G4" s="79"/>
      <c r="H4" s="79"/>
      <c r="I4" s="79"/>
      <c r="J4" s="90"/>
    </row>
    <row r="5" ht="24.4" customHeight="1" spans="1:10">
      <c r="A5" s="80"/>
      <c r="B5" s="79"/>
      <c r="C5" s="79"/>
      <c r="D5" s="79" t="s">
        <v>60</v>
      </c>
      <c r="E5" s="94" t="s">
        <v>253</v>
      </c>
      <c r="F5" s="79" t="s">
        <v>254</v>
      </c>
      <c r="G5" s="79"/>
      <c r="H5" s="79"/>
      <c r="I5" s="79" t="s">
        <v>183</v>
      </c>
      <c r="J5" s="90"/>
    </row>
    <row r="6" ht="24.4" customHeight="1" spans="1:10">
      <c r="A6" s="80"/>
      <c r="B6" s="79"/>
      <c r="C6" s="79"/>
      <c r="D6" s="79"/>
      <c r="E6" s="94"/>
      <c r="F6" s="79" t="s">
        <v>154</v>
      </c>
      <c r="G6" s="79" t="s">
        <v>255</v>
      </c>
      <c r="H6" s="79" t="s">
        <v>256</v>
      </c>
      <c r="I6" s="79"/>
      <c r="J6" s="91"/>
    </row>
    <row r="7" ht="22.8" customHeight="1" spans="1:10">
      <c r="A7" s="81"/>
      <c r="B7" s="79"/>
      <c r="C7" s="79" t="s">
        <v>73</v>
      </c>
      <c r="D7" s="82"/>
      <c r="E7" s="82"/>
      <c r="F7" s="82"/>
      <c r="G7" s="82"/>
      <c r="H7" s="82"/>
      <c r="I7" s="82"/>
      <c r="J7" s="92"/>
    </row>
    <row r="8" ht="22.8" customHeight="1" spans="1:10">
      <c r="A8" s="81"/>
      <c r="B8" s="95">
        <v>415001</v>
      </c>
      <c r="C8" s="96" t="s">
        <v>0</v>
      </c>
      <c r="D8" s="84">
        <v>27.6</v>
      </c>
      <c r="E8" s="84"/>
      <c r="F8" s="84">
        <v>14</v>
      </c>
      <c r="G8" s="84"/>
      <c r="H8" s="84">
        <v>14</v>
      </c>
      <c r="I8" s="84">
        <v>13.6</v>
      </c>
      <c r="J8" s="92"/>
    </row>
    <row r="9" ht="22.8" customHeight="1" spans="1:10">
      <c r="A9" s="81"/>
      <c r="B9" s="79"/>
      <c r="C9" s="79"/>
      <c r="D9" s="82"/>
      <c r="E9" s="82"/>
      <c r="F9" s="82"/>
      <c r="G9" s="82"/>
      <c r="H9" s="82"/>
      <c r="I9" s="82"/>
      <c r="J9" s="92"/>
    </row>
    <row r="10" ht="22.8" customHeight="1" spans="1:10">
      <c r="A10" s="81"/>
      <c r="B10" s="79"/>
      <c r="C10" s="79"/>
      <c r="D10" s="82"/>
      <c r="E10" s="82"/>
      <c r="F10" s="82"/>
      <c r="G10" s="82"/>
      <c r="H10" s="82"/>
      <c r="I10" s="82"/>
      <c r="J10" s="92"/>
    </row>
    <row r="11" ht="22.8" customHeight="1" spans="1:10">
      <c r="A11" s="81"/>
      <c r="B11" s="79"/>
      <c r="C11" s="79"/>
      <c r="D11" s="82"/>
      <c r="E11" s="82"/>
      <c r="F11" s="82"/>
      <c r="G11" s="82"/>
      <c r="H11" s="82"/>
      <c r="I11" s="82"/>
      <c r="J11" s="92"/>
    </row>
    <row r="12" ht="22.8" customHeight="1" spans="1:10">
      <c r="A12" s="81"/>
      <c r="B12" s="79"/>
      <c r="C12" s="79"/>
      <c r="D12" s="82"/>
      <c r="E12" s="82"/>
      <c r="F12" s="82"/>
      <c r="G12" s="82"/>
      <c r="H12" s="82"/>
      <c r="I12" s="82"/>
      <c r="J12" s="92"/>
    </row>
    <row r="13" ht="22.8" customHeight="1" spans="1:10">
      <c r="A13" s="81"/>
      <c r="B13" s="79"/>
      <c r="C13" s="79"/>
      <c r="D13" s="82"/>
      <c r="E13" s="82"/>
      <c r="F13" s="82"/>
      <c r="G13" s="82"/>
      <c r="H13" s="82"/>
      <c r="I13" s="82"/>
      <c r="J13" s="92"/>
    </row>
    <row r="14" ht="22.8" customHeight="1" spans="1:10">
      <c r="A14" s="81"/>
      <c r="B14" s="79"/>
      <c r="C14" s="79"/>
      <c r="D14" s="82"/>
      <c r="E14" s="82"/>
      <c r="F14" s="82"/>
      <c r="G14" s="82"/>
      <c r="H14" s="82"/>
      <c r="I14" s="82"/>
      <c r="J14" s="92"/>
    </row>
    <row r="15" ht="22.8" customHeight="1" spans="1:10">
      <c r="A15" s="81"/>
      <c r="B15" s="79"/>
      <c r="C15" s="79"/>
      <c r="D15" s="82"/>
      <c r="E15" s="82"/>
      <c r="F15" s="82"/>
      <c r="G15" s="82"/>
      <c r="H15" s="82"/>
      <c r="I15" s="82"/>
      <c r="J15" s="92"/>
    </row>
    <row r="16" ht="22.8" customHeight="1" spans="1:10">
      <c r="A16" s="81"/>
      <c r="B16" s="79"/>
      <c r="C16" s="79"/>
      <c r="D16" s="82"/>
      <c r="E16" s="82"/>
      <c r="F16" s="82"/>
      <c r="G16" s="82"/>
      <c r="H16" s="82"/>
      <c r="I16" s="82"/>
      <c r="J16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I16" sqref="I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3"/>
      <c r="B1" s="2" t="s">
        <v>257</v>
      </c>
      <c r="C1" s="2"/>
      <c r="D1" s="2"/>
      <c r="E1" s="74"/>
      <c r="F1" s="74"/>
      <c r="G1" s="75"/>
      <c r="H1" s="75"/>
      <c r="I1" s="87"/>
      <c r="J1" s="78"/>
    </row>
    <row r="2" ht="22.8" customHeight="1" spans="1:10">
      <c r="A2" s="73"/>
      <c r="B2" s="3" t="s">
        <v>258</v>
      </c>
      <c r="C2" s="3"/>
      <c r="D2" s="3"/>
      <c r="E2" s="3"/>
      <c r="F2" s="3"/>
      <c r="G2" s="3"/>
      <c r="H2" s="3"/>
      <c r="I2" s="3"/>
      <c r="J2" s="78" t="s">
        <v>4</v>
      </c>
    </row>
    <row r="3" ht="19.55" customHeight="1" spans="1:10">
      <c r="A3" s="76"/>
      <c r="B3" s="77" t="s">
        <v>259</v>
      </c>
      <c r="C3" s="77"/>
      <c r="D3" s="77"/>
      <c r="E3" s="77"/>
      <c r="F3" s="77"/>
      <c r="G3" s="76"/>
      <c r="H3" s="76"/>
      <c r="I3" s="88" t="s">
        <v>7</v>
      </c>
      <c r="J3" s="89"/>
    </row>
    <row r="4" ht="24.4" customHeight="1" spans="1:10">
      <c r="A4" s="78"/>
      <c r="B4" s="79" t="s">
        <v>10</v>
      </c>
      <c r="C4" s="79"/>
      <c r="D4" s="79"/>
      <c r="E4" s="79"/>
      <c r="F4" s="79"/>
      <c r="G4" s="79" t="s">
        <v>260</v>
      </c>
      <c r="H4" s="79"/>
      <c r="I4" s="79"/>
      <c r="J4" s="90"/>
    </row>
    <row r="5" ht="24.4" customHeight="1" spans="1:10">
      <c r="A5" s="80"/>
      <c r="B5" s="79" t="s">
        <v>89</v>
      </c>
      <c r="C5" s="79"/>
      <c r="D5" s="79"/>
      <c r="E5" s="79" t="s">
        <v>71</v>
      </c>
      <c r="F5" s="79" t="s">
        <v>72</v>
      </c>
      <c r="G5" s="79" t="s">
        <v>60</v>
      </c>
      <c r="H5" s="79" t="s">
        <v>85</v>
      </c>
      <c r="I5" s="79" t="s">
        <v>86</v>
      </c>
      <c r="J5" s="90"/>
    </row>
    <row r="6" ht="24.4" customHeight="1" spans="1:10">
      <c r="A6" s="80"/>
      <c r="B6" s="79" t="s">
        <v>90</v>
      </c>
      <c r="C6" s="79" t="s">
        <v>91</v>
      </c>
      <c r="D6" s="79" t="s">
        <v>92</v>
      </c>
      <c r="E6" s="79"/>
      <c r="F6" s="79"/>
      <c r="G6" s="79"/>
      <c r="H6" s="79"/>
      <c r="I6" s="79"/>
      <c r="J6" s="91"/>
    </row>
    <row r="7" ht="22.8" customHeight="1" spans="1:10">
      <c r="A7" s="81"/>
      <c r="B7" s="79"/>
      <c r="C7" s="79"/>
      <c r="D7" s="79"/>
      <c r="E7" s="79"/>
      <c r="F7" s="79" t="s">
        <v>73</v>
      </c>
      <c r="G7" s="82"/>
      <c r="H7" s="82"/>
      <c r="I7" s="82"/>
      <c r="J7" s="92"/>
    </row>
    <row r="8" ht="22.8" customHeight="1" spans="1:10">
      <c r="A8" s="81"/>
      <c r="B8" s="79"/>
      <c r="C8" s="79"/>
      <c r="D8" s="79"/>
      <c r="E8" s="79"/>
      <c r="F8" s="79" t="s">
        <v>261</v>
      </c>
      <c r="G8" s="82"/>
      <c r="H8" s="82"/>
      <c r="I8" s="82"/>
      <c r="J8" s="92"/>
    </row>
    <row r="9" ht="22.8" customHeight="1" spans="1:10">
      <c r="A9" s="81"/>
      <c r="B9" s="79"/>
      <c r="C9" s="79"/>
      <c r="D9" s="79"/>
      <c r="E9" s="79"/>
      <c r="F9" s="79"/>
      <c r="G9" s="82"/>
      <c r="H9" s="82"/>
      <c r="I9" s="82"/>
      <c r="J9" s="92"/>
    </row>
    <row r="10" ht="22.8" customHeight="1" spans="1:10">
      <c r="A10" s="81"/>
      <c r="B10" s="79"/>
      <c r="C10" s="79"/>
      <c r="D10" s="79"/>
      <c r="E10" s="79"/>
      <c r="F10" s="79"/>
      <c r="G10" s="82"/>
      <c r="H10" s="82"/>
      <c r="I10" s="82"/>
      <c r="J10" s="92"/>
    </row>
    <row r="11" ht="22.8" customHeight="1" spans="1:10">
      <c r="A11" s="81"/>
      <c r="B11" s="79"/>
      <c r="C11" s="79"/>
      <c r="D11" s="79"/>
      <c r="E11" s="79"/>
      <c r="F11" s="79"/>
      <c r="G11" s="82"/>
      <c r="H11" s="82"/>
      <c r="I11" s="82"/>
      <c r="J11" s="92"/>
    </row>
    <row r="12" ht="22.8" customHeight="1" spans="1:10">
      <c r="A12" s="81"/>
      <c r="B12" s="79"/>
      <c r="C12" s="79"/>
      <c r="D12" s="79"/>
      <c r="E12" s="79"/>
      <c r="F12" s="79"/>
      <c r="G12" s="82"/>
      <c r="H12" s="82"/>
      <c r="I12" s="82"/>
      <c r="J12" s="92"/>
    </row>
    <row r="13" ht="22.8" customHeight="1" spans="1:10">
      <c r="A13" s="81"/>
      <c r="B13" s="79"/>
      <c r="C13" s="79"/>
      <c r="D13" s="79"/>
      <c r="E13" s="79"/>
      <c r="F13" s="79"/>
      <c r="G13" s="82"/>
      <c r="H13" s="82"/>
      <c r="I13" s="82"/>
      <c r="J13" s="92"/>
    </row>
    <row r="14" ht="22.8" customHeight="1" spans="1:10">
      <c r="A14" s="81"/>
      <c r="B14" s="79"/>
      <c r="C14" s="79"/>
      <c r="D14" s="79"/>
      <c r="E14" s="79"/>
      <c r="F14" s="79"/>
      <c r="G14" s="82"/>
      <c r="H14" s="82"/>
      <c r="I14" s="82"/>
      <c r="J14" s="92"/>
    </row>
    <row r="15" ht="22.8" customHeight="1" spans="1:10">
      <c r="A15" s="81"/>
      <c r="B15" s="79"/>
      <c r="C15" s="79"/>
      <c r="D15" s="79"/>
      <c r="E15" s="79"/>
      <c r="F15" s="79"/>
      <c r="G15" s="82"/>
      <c r="H15" s="82"/>
      <c r="I15" s="82"/>
      <c r="J15" s="92"/>
    </row>
    <row r="16" ht="22.8" customHeight="1" spans="1:10">
      <c r="A16" s="80"/>
      <c r="B16" s="83"/>
      <c r="C16" s="83"/>
      <c r="D16" s="83"/>
      <c r="E16" s="83"/>
      <c r="F16" s="83" t="s">
        <v>24</v>
      </c>
      <c r="G16" s="84"/>
      <c r="H16" s="84"/>
      <c r="I16" s="84"/>
      <c r="J16" s="90"/>
    </row>
    <row r="17" ht="22.8" customHeight="1" spans="1:10">
      <c r="A17" s="80"/>
      <c r="B17" s="83"/>
      <c r="C17" s="83"/>
      <c r="D17" s="83"/>
      <c r="E17" s="83"/>
      <c r="F17" s="83" t="s">
        <v>24</v>
      </c>
      <c r="G17" s="84"/>
      <c r="H17" s="84"/>
      <c r="I17" s="84"/>
      <c r="J17" s="9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I21" sqref="I2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3"/>
      <c r="B1" s="2" t="s">
        <v>262</v>
      </c>
      <c r="C1" s="74"/>
      <c r="D1" s="75"/>
      <c r="E1" s="75"/>
      <c r="F1" s="75"/>
      <c r="G1" s="75"/>
      <c r="H1" s="75"/>
      <c r="I1" s="87"/>
      <c r="J1" s="78"/>
    </row>
    <row r="2" ht="22.8" customHeight="1" spans="1:10">
      <c r="A2" s="73"/>
      <c r="B2" s="3" t="s">
        <v>263</v>
      </c>
      <c r="C2" s="3"/>
      <c r="D2" s="3"/>
      <c r="E2" s="3"/>
      <c r="F2" s="3"/>
      <c r="G2" s="3"/>
      <c r="H2" s="3"/>
      <c r="I2" s="3"/>
      <c r="J2" s="78" t="s">
        <v>4</v>
      </c>
    </row>
    <row r="3" ht="19.55" customHeight="1" spans="1:10">
      <c r="A3" s="76"/>
      <c r="B3" s="77" t="s">
        <v>259</v>
      </c>
      <c r="C3" s="77"/>
      <c r="D3" s="88"/>
      <c r="E3" s="88"/>
      <c r="F3" s="88"/>
      <c r="G3" s="88"/>
      <c r="H3" s="88"/>
      <c r="I3" s="88" t="s">
        <v>7</v>
      </c>
      <c r="J3" s="89"/>
    </row>
    <row r="4" ht="24.4" customHeight="1" spans="1:10">
      <c r="A4" s="78"/>
      <c r="B4" s="79" t="s">
        <v>251</v>
      </c>
      <c r="C4" s="79" t="s">
        <v>72</v>
      </c>
      <c r="D4" s="79" t="s">
        <v>252</v>
      </c>
      <c r="E4" s="79"/>
      <c r="F4" s="79"/>
      <c r="G4" s="79"/>
      <c r="H4" s="79"/>
      <c r="I4" s="79"/>
      <c r="J4" s="90"/>
    </row>
    <row r="5" ht="24.4" customHeight="1" spans="1:10">
      <c r="A5" s="80"/>
      <c r="B5" s="79"/>
      <c r="C5" s="79"/>
      <c r="D5" s="79" t="s">
        <v>60</v>
      </c>
      <c r="E5" s="94" t="s">
        <v>253</v>
      </c>
      <c r="F5" s="79" t="s">
        <v>254</v>
      </c>
      <c r="G5" s="79"/>
      <c r="H5" s="79"/>
      <c r="I5" s="79" t="s">
        <v>183</v>
      </c>
      <c r="J5" s="90"/>
    </row>
    <row r="6" ht="24.4" customHeight="1" spans="1:10">
      <c r="A6" s="80"/>
      <c r="B6" s="79"/>
      <c r="C6" s="79"/>
      <c r="D6" s="79"/>
      <c r="E6" s="94"/>
      <c r="F6" s="79" t="s">
        <v>154</v>
      </c>
      <c r="G6" s="79" t="s">
        <v>255</v>
      </c>
      <c r="H6" s="79" t="s">
        <v>256</v>
      </c>
      <c r="I6" s="79"/>
      <c r="J6" s="91"/>
    </row>
    <row r="7" ht="22.8" customHeight="1" spans="1:10">
      <c r="A7" s="81"/>
      <c r="B7" s="79"/>
      <c r="C7" s="79" t="s">
        <v>73</v>
      </c>
      <c r="D7" s="82"/>
      <c r="E7" s="82"/>
      <c r="F7" s="82"/>
      <c r="G7" s="82"/>
      <c r="H7" s="82"/>
      <c r="I7" s="82"/>
      <c r="J7" s="92"/>
    </row>
    <row r="8" ht="22.8" customHeight="1" spans="1:10">
      <c r="A8" s="81"/>
      <c r="B8" s="79"/>
      <c r="C8" s="79"/>
      <c r="D8" s="82"/>
      <c r="E8" s="82"/>
      <c r="F8" s="82"/>
      <c r="G8" s="82"/>
      <c r="H8" s="82"/>
      <c r="I8" s="82"/>
      <c r="J8" s="92"/>
    </row>
    <row r="9" ht="22.8" customHeight="1" spans="1:10">
      <c r="A9" s="81"/>
      <c r="B9" s="79"/>
      <c r="C9" s="79"/>
      <c r="D9" s="82"/>
      <c r="E9" s="82"/>
      <c r="F9" s="82"/>
      <c r="G9" s="82"/>
      <c r="H9" s="82"/>
      <c r="I9" s="82"/>
      <c r="J9" s="92"/>
    </row>
    <row r="10" ht="22.8" customHeight="1" spans="1:10">
      <c r="A10" s="81"/>
      <c r="B10" s="79"/>
      <c r="C10" s="79"/>
      <c r="D10" s="82"/>
      <c r="E10" s="82"/>
      <c r="F10" s="82"/>
      <c r="G10" s="82"/>
      <c r="H10" s="82"/>
      <c r="I10" s="82"/>
      <c r="J10" s="92"/>
    </row>
    <row r="11" ht="22.8" customHeight="1" spans="1:10">
      <c r="A11" s="81"/>
      <c r="B11" s="79"/>
      <c r="C11" s="79" t="s">
        <v>261</v>
      </c>
      <c r="D11" s="82"/>
      <c r="E11" s="82"/>
      <c r="F11" s="82"/>
      <c r="G11" s="82"/>
      <c r="H11" s="82"/>
      <c r="I11" s="82"/>
      <c r="J11" s="92"/>
    </row>
    <row r="12" ht="22.8" customHeight="1" spans="1:10">
      <c r="A12" s="81"/>
      <c r="B12" s="79"/>
      <c r="C12" s="79"/>
      <c r="D12" s="82"/>
      <c r="E12" s="82"/>
      <c r="F12" s="82"/>
      <c r="G12" s="82"/>
      <c r="H12" s="82"/>
      <c r="I12" s="82"/>
      <c r="J12" s="92"/>
    </row>
    <row r="13" ht="22.8" customHeight="1" spans="1:10">
      <c r="A13" s="81"/>
      <c r="B13" s="79"/>
      <c r="C13" s="79"/>
      <c r="D13" s="82"/>
      <c r="E13" s="82"/>
      <c r="F13" s="82"/>
      <c r="G13" s="82"/>
      <c r="H13" s="82"/>
      <c r="I13" s="82"/>
      <c r="J13" s="92"/>
    </row>
    <row r="14" ht="22.8" customHeight="1" spans="1:10">
      <c r="A14" s="81"/>
      <c r="B14" s="79"/>
      <c r="C14" s="79"/>
      <c r="D14" s="82"/>
      <c r="E14" s="82"/>
      <c r="F14" s="82"/>
      <c r="G14" s="82"/>
      <c r="H14" s="82"/>
      <c r="I14" s="82"/>
      <c r="J14" s="92"/>
    </row>
    <row r="15" ht="22.8" customHeight="1" spans="1:10">
      <c r="A15" s="81"/>
      <c r="B15" s="79"/>
      <c r="C15" s="79"/>
      <c r="D15" s="82"/>
      <c r="E15" s="82"/>
      <c r="F15" s="82"/>
      <c r="G15" s="82"/>
      <c r="H15" s="82"/>
      <c r="I15" s="82"/>
      <c r="J15" s="92"/>
    </row>
    <row r="16" ht="22.8" customHeight="1" spans="1:10">
      <c r="A16" s="81"/>
      <c r="B16" s="79"/>
      <c r="C16" s="79"/>
      <c r="D16" s="82"/>
      <c r="E16" s="82"/>
      <c r="F16" s="82"/>
      <c r="G16" s="82"/>
      <c r="H16" s="82"/>
      <c r="I16" s="82"/>
      <c r="J16" s="92"/>
    </row>
    <row r="17" ht="22.8" customHeight="1" spans="1:10">
      <c r="A17" s="81"/>
      <c r="B17" s="79"/>
      <c r="C17" s="79"/>
      <c r="D17" s="82"/>
      <c r="E17" s="82"/>
      <c r="F17" s="82"/>
      <c r="G17" s="82"/>
      <c r="H17" s="82"/>
      <c r="I17" s="82"/>
      <c r="J17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10" sqref="I10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3"/>
      <c r="B1" s="2" t="s">
        <v>264</v>
      </c>
      <c r="C1" s="2"/>
      <c r="D1" s="2"/>
      <c r="E1" s="74"/>
      <c r="F1" s="74"/>
      <c r="G1" s="75"/>
      <c r="H1" s="75"/>
      <c r="I1" s="87"/>
      <c r="J1" s="78"/>
    </row>
    <row r="2" ht="22.8" customHeight="1" spans="1:10">
      <c r="A2" s="73"/>
      <c r="B2" s="3" t="s">
        <v>265</v>
      </c>
      <c r="C2" s="3"/>
      <c r="D2" s="3"/>
      <c r="E2" s="3"/>
      <c r="F2" s="3"/>
      <c r="G2" s="3"/>
      <c r="H2" s="3"/>
      <c r="I2" s="3"/>
      <c r="J2" s="78" t="s">
        <v>4</v>
      </c>
    </row>
    <row r="3" ht="19.55" customHeight="1" spans="1:10">
      <c r="A3" s="76"/>
      <c r="B3" s="77" t="s">
        <v>259</v>
      </c>
      <c r="C3" s="77"/>
      <c r="D3" s="77"/>
      <c r="E3" s="77"/>
      <c r="F3" s="77"/>
      <c r="G3" s="76"/>
      <c r="H3" s="76"/>
      <c r="I3" s="88" t="s">
        <v>7</v>
      </c>
      <c r="J3" s="89"/>
    </row>
    <row r="4" ht="24.4" customHeight="1" spans="1:10">
      <c r="A4" s="78"/>
      <c r="B4" s="79" t="s">
        <v>10</v>
      </c>
      <c r="C4" s="79"/>
      <c r="D4" s="79"/>
      <c r="E4" s="79"/>
      <c r="F4" s="79"/>
      <c r="G4" s="79" t="s">
        <v>266</v>
      </c>
      <c r="H4" s="79"/>
      <c r="I4" s="79"/>
      <c r="J4" s="90"/>
    </row>
    <row r="5" ht="24.4" customHeight="1" spans="1:10">
      <c r="A5" s="80"/>
      <c r="B5" s="79" t="s">
        <v>89</v>
      </c>
      <c r="C5" s="79"/>
      <c r="D5" s="79"/>
      <c r="E5" s="79" t="s">
        <v>71</v>
      </c>
      <c r="F5" s="79" t="s">
        <v>72</v>
      </c>
      <c r="G5" s="79" t="s">
        <v>60</v>
      </c>
      <c r="H5" s="79" t="s">
        <v>85</v>
      </c>
      <c r="I5" s="79" t="s">
        <v>86</v>
      </c>
      <c r="J5" s="90"/>
    </row>
    <row r="6" ht="24.4" customHeight="1" spans="1:10">
      <c r="A6" s="80"/>
      <c r="B6" s="79" t="s">
        <v>90</v>
      </c>
      <c r="C6" s="79" t="s">
        <v>91</v>
      </c>
      <c r="D6" s="79" t="s">
        <v>92</v>
      </c>
      <c r="E6" s="79"/>
      <c r="F6" s="79"/>
      <c r="G6" s="79"/>
      <c r="H6" s="79"/>
      <c r="I6" s="79"/>
      <c r="J6" s="91"/>
    </row>
    <row r="7" ht="22.8" customHeight="1" spans="1:10">
      <c r="A7" s="81"/>
      <c r="B7" s="79"/>
      <c r="C7" s="79"/>
      <c r="D7" s="79"/>
      <c r="E7" s="79"/>
      <c r="F7" s="79" t="s">
        <v>73</v>
      </c>
      <c r="G7" s="82"/>
      <c r="H7" s="82"/>
      <c r="I7" s="82"/>
      <c r="J7" s="92"/>
    </row>
    <row r="8" ht="22.8" customHeight="1" spans="1:10">
      <c r="A8" s="80"/>
      <c r="B8" s="83"/>
      <c r="C8" s="83"/>
      <c r="D8" s="83"/>
      <c r="E8" s="83"/>
      <c r="F8" s="83" t="s">
        <v>261</v>
      </c>
      <c r="G8" s="84"/>
      <c r="H8" s="84"/>
      <c r="I8" s="84"/>
      <c r="J8" s="90"/>
    </row>
    <row r="9" ht="22.8" customHeight="1" spans="1:10">
      <c r="A9" s="80"/>
      <c r="B9" s="83"/>
      <c r="C9" s="83"/>
      <c r="D9" s="83"/>
      <c r="E9" s="83"/>
      <c r="F9" s="83"/>
      <c r="G9" s="84"/>
      <c r="H9" s="84"/>
      <c r="I9" s="84"/>
      <c r="J9" s="90"/>
    </row>
    <row r="10" ht="22.8" customHeight="1" spans="1:10">
      <c r="A10" s="80"/>
      <c r="B10" s="83"/>
      <c r="C10" s="83"/>
      <c r="D10" s="83"/>
      <c r="E10" s="83"/>
      <c r="F10" s="83"/>
      <c r="G10" s="84"/>
      <c r="H10" s="84"/>
      <c r="I10" s="84"/>
      <c r="J10" s="90"/>
    </row>
    <row r="11" ht="22.8" customHeight="1" spans="1:10">
      <c r="A11" s="80"/>
      <c r="B11" s="83"/>
      <c r="C11" s="83"/>
      <c r="D11" s="83"/>
      <c r="E11" s="83"/>
      <c r="F11" s="83"/>
      <c r="G11" s="84"/>
      <c r="H11" s="84"/>
      <c r="I11" s="84"/>
      <c r="J11" s="90"/>
    </row>
    <row r="12" ht="22.8" customHeight="1" spans="1:10">
      <c r="A12" s="80"/>
      <c r="B12" s="83"/>
      <c r="C12" s="83"/>
      <c r="D12" s="83"/>
      <c r="E12" s="83"/>
      <c r="F12" s="83"/>
      <c r="G12" s="84"/>
      <c r="H12" s="84"/>
      <c r="I12" s="84"/>
      <c r="J12" s="90"/>
    </row>
    <row r="13" ht="22.8" customHeight="1" spans="1:10">
      <c r="A13" s="80"/>
      <c r="B13" s="83"/>
      <c r="C13" s="83"/>
      <c r="D13" s="83"/>
      <c r="E13" s="83"/>
      <c r="F13" s="83"/>
      <c r="G13" s="84"/>
      <c r="H13" s="84"/>
      <c r="I13" s="84"/>
      <c r="J13" s="90"/>
    </row>
    <row r="14" ht="22.8" customHeight="1" spans="1:10">
      <c r="A14" s="80"/>
      <c r="B14" s="83"/>
      <c r="C14" s="83"/>
      <c r="D14" s="83"/>
      <c r="E14" s="83"/>
      <c r="F14" s="83"/>
      <c r="G14" s="84"/>
      <c r="H14" s="84"/>
      <c r="I14" s="84"/>
      <c r="J14" s="90"/>
    </row>
    <row r="15" ht="22.8" customHeight="1" spans="1:10">
      <c r="A15" s="80"/>
      <c r="B15" s="83"/>
      <c r="C15" s="83"/>
      <c r="D15" s="83"/>
      <c r="E15" s="83"/>
      <c r="F15" s="83"/>
      <c r="G15" s="84"/>
      <c r="H15" s="84"/>
      <c r="I15" s="84"/>
      <c r="J15" s="90"/>
    </row>
    <row r="16" ht="22.8" customHeight="1" spans="1:10">
      <c r="A16" s="80"/>
      <c r="B16" s="83"/>
      <c r="C16" s="83"/>
      <c r="D16" s="83"/>
      <c r="E16" s="83"/>
      <c r="F16" s="83" t="s">
        <v>24</v>
      </c>
      <c r="G16" s="84"/>
      <c r="H16" s="84"/>
      <c r="I16" s="84"/>
      <c r="J16" s="90"/>
    </row>
    <row r="17" ht="22.8" customHeight="1" spans="1:10">
      <c r="A17" s="80"/>
      <c r="B17" s="83"/>
      <c r="C17" s="83"/>
      <c r="D17" s="83"/>
      <c r="E17" s="83"/>
      <c r="F17" s="83" t="s">
        <v>123</v>
      </c>
      <c r="G17" s="84"/>
      <c r="H17" s="84"/>
      <c r="I17" s="84"/>
      <c r="J17" s="91"/>
    </row>
    <row r="18" ht="9.75" customHeight="1" spans="1:10">
      <c r="A18" s="85"/>
      <c r="B18" s="86"/>
      <c r="C18" s="86"/>
      <c r="D18" s="86"/>
      <c r="E18" s="86"/>
      <c r="F18" s="85"/>
      <c r="G18" s="85"/>
      <c r="H18" s="85"/>
      <c r="I18" s="85"/>
      <c r="J18" s="9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L28" sqref="L28:L34"/>
    </sheetView>
  </sheetViews>
  <sheetFormatPr defaultColWidth="9" defaultRowHeight="13.5"/>
  <cols>
    <col min="1" max="1" width="9" style="1"/>
    <col min="2" max="2" width="9" style="4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267</v>
      </c>
    </row>
    <row r="2" ht="19.5" spans="1:12">
      <c r="A2" s="42" t="s">
        <v>268</v>
      </c>
      <c r="B2" s="43"/>
      <c r="C2" s="42"/>
      <c r="D2" s="43"/>
      <c r="E2" s="43"/>
      <c r="F2" s="43"/>
      <c r="G2" s="43"/>
      <c r="H2" s="43"/>
      <c r="I2" s="43"/>
      <c r="J2" s="43"/>
      <c r="K2" s="43"/>
      <c r="L2" s="43"/>
    </row>
    <row r="3" spans="1:12">
      <c r="A3" s="44"/>
      <c r="B3" s="45"/>
      <c r="C3" s="44"/>
      <c r="D3" s="45"/>
      <c r="E3" s="45"/>
      <c r="F3" s="45"/>
      <c r="G3" s="45"/>
      <c r="H3" s="45"/>
      <c r="I3" s="45"/>
      <c r="J3" s="61" t="s">
        <v>7</v>
      </c>
      <c r="K3" s="61"/>
      <c r="L3" s="61"/>
    </row>
    <row r="4" ht="25" customHeight="1" spans="1:12">
      <c r="A4" s="46" t="s">
        <v>269</v>
      </c>
      <c r="B4" s="46" t="s">
        <v>270</v>
      </c>
      <c r="C4" s="46" t="s">
        <v>11</v>
      </c>
      <c r="D4" s="47" t="s">
        <v>271</v>
      </c>
      <c r="E4" s="46" t="s">
        <v>272</v>
      </c>
      <c r="F4" s="46" t="s">
        <v>273</v>
      </c>
      <c r="G4" s="46" t="s">
        <v>274</v>
      </c>
      <c r="H4" s="46" t="s">
        <v>275</v>
      </c>
      <c r="I4" s="46" t="s">
        <v>276</v>
      </c>
      <c r="J4" s="46" t="s">
        <v>277</v>
      </c>
      <c r="K4" s="46" t="s">
        <v>278</v>
      </c>
      <c r="L4" s="46" t="s">
        <v>279</v>
      </c>
    </row>
    <row r="5" s="40" customFormat="1" ht="89" customHeight="1" spans="1:14">
      <c r="A5" s="48" t="s">
        <v>0</v>
      </c>
      <c r="B5" s="48" t="s">
        <v>280</v>
      </c>
      <c r="C5" s="48">
        <v>30</v>
      </c>
      <c r="D5" s="49" t="s">
        <v>281</v>
      </c>
      <c r="E5" s="50" t="s">
        <v>282</v>
      </c>
      <c r="F5" s="50" t="s">
        <v>283</v>
      </c>
      <c r="G5" s="51" t="s">
        <v>284</v>
      </c>
      <c r="H5" s="50" t="s">
        <v>285</v>
      </c>
      <c r="I5" s="50" t="s">
        <v>286</v>
      </c>
      <c r="J5" s="50"/>
      <c r="K5" s="62">
        <v>20</v>
      </c>
      <c r="L5" s="63" t="s">
        <v>287</v>
      </c>
      <c r="M5" s="40"/>
      <c r="N5" s="64"/>
    </row>
    <row r="6" s="40" customFormat="1" ht="16.5" customHeight="1" spans="1:14">
      <c r="A6" s="52"/>
      <c r="B6" s="52"/>
      <c r="C6" s="52"/>
      <c r="D6" s="53"/>
      <c r="E6" s="50" t="s">
        <v>282</v>
      </c>
      <c r="F6" s="50" t="s">
        <v>288</v>
      </c>
      <c r="G6" s="51" t="s">
        <v>289</v>
      </c>
      <c r="H6" s="50" t="s">
        <v>290</v>
      </c>
      <c r="I6" s="50" t="s">
        <v>291</v>
      </c>
      <c r="J6" s="50" t="s">
        <v>292</v>
      </c>
      <c r="K6" s="62">
        <v>10</v>
      </c>
      <c r="L6" s="63" t="s">
        <v>287</v>
      </c>
      <c r="M6" s="40"/>
      <c r="N6" s="64"/>
    </row>
    <row r="7" s="40" customFormat="1" ht="16.5" customHeight="1" spans="1:14">
      <c r="A7" s="52"/>
      <c r="B7" s="52"/>
      <c r="C7" s="52"/>
      <c r="D7" s="53"/>
      <c r="E7" s="50" t="s">
        <v>293</v>
      </c>
      <c r="F7" s="50" t="s">
        <v>294</v>
      </c>
      <c r="G7" s="50" t="s">
        <v>295</v>
      </c>
      <c r="H7" s="50" t="s">
        <v>296</v>
      </c>
      <c r="I7" s="50">
        <v>30</v>
      </c>
      <c r="J7" s="50" t="s">
        <v>297</v>
      </c>
      <c r="K7" s="62">
        <v>20</v>
      </c>
      <c r="L7" s="65" t="s">
        <v>298</v>
      </c>
      <c r="M7" s="40"/>
      <c r="N7" s="64"/>
    </row>
    <row r="8" s="40" customFormat="1" ht="16.5" customHeight="1" spans="1:14">
      <c r="A8" s="52"/>
      <c r="B8" s="52"/>
      <c r="C8" s="52"/>
      <c r="D8" s="53"/>
      <c r="E8" s="50" t="s">
        <v>299</v>
      </c>
      <c r="F8" s="50" t="s">
        <v>299</v>
      </c>
      <c r="G8" s="50" t="s">
        <v>300</v>
      </c>
      <c r="H8" s="50" t="s">
        <v>290</v>
      </c>
      <c r="I8" s="50" t="s">
        <v>301</v>
      </c>
      <c r="J8" s="50" t="s">
        <v>302</v>
      </c>
      <c r="K8" s="62">
        <v>10</v>
      </c>
      <c r="L8" s="65" t="s">
        <v>287</v>
      </c>
      <c r="M8" s="40"/>
      <c r="N8" s="64"/>
    </row>
    <row r="9" s="40" customFormat="1" ht="16.5" customHeight="1" spans="1:14">
      <c r="A9" s="52"/>
      <c r="B9" s="52"/>
      <c r="C9" s="52"/>
      <c r="D9" s="53"/>
      <c r="E9" s="50" t="s">
        <v>282</v>
      </c>
      <c r="F9" s="50" t="s">
        <v>303</v>
      </c>
      <c r="G9" s="50" t="s">
        <v>304</v>
      </c>
      <c r="H9" s="50" t="s">
        <v>305</v>
      </c>
      <c r="I9" s="50" t="s">
        <v>306</v>
      </c>
      <c r="J9" s="50" t="s">
        <v>307</v>
      </c>
      <c r="K9" s="62">
        <v>10</v>
      </c>
      <c r="L9" s="65"/>
      <c r="M9" s="40"/>
      <c r="N9" s="64"/>
    </row>
    <row r="10" s="40" customFormat="1" ht="23" customHeight="1" spans="1:14">
      <c r="A10" s="52"/>
      <c r="B10" s="52"/>
      <c r="C10" s="52"/>
      <c r="D10" s="53"/>
      <c r="E10" s="50" t="s">
        <v>308</v>
      </c>
      <c r="F10" s="50" t="s">
        <v>309</v>
      </c>
      <c r="G10" s="50" t="s">
        <v>310</v>
      </c>
      <c r="H10" s="50" t="s">
        <v>285</v>
      </c>
      <c r="I10" s="50" t="s">
        <v>286</v>
      </c>
      <c r="J10" s="50"/>
      <c r="K10" s="62">
        <v>10</v>
      </c>
      <c r="L10" s="65"/>
      <c r="M10" s="40"/>
      <c r="N10" s="64"/>
    </row>
    <row r="11" s="40" customFormat="1" ht="16.5" customHeight="1" spans="1:14">
      <c r="A11" s="54"/>
      <c r="B11" s="54"/>
      <c r="C11" s="54"/>
      <c r="D11" s="55"/>
      <c r="E11" s="50" t="s">
        <v>282</v>
      </c>
      <c r="F11" s="50" t="s">
        <v>311</v>
      </c>
      <c r="G11" s="50" t="s">
        <v>312</v>
      </c>
      <c r="H11" s="50" t="s">
        <v>290</v>
      </c>
      <c r="I11" s="50">
        <v>90</v>
      </c>
      <c r="J11" s="50" t="s">
        <v>302</v>
      </c>
      <c r="K11" s="66">
        <v>10</v>
      </c>
      <c r="L11" s="65" t="s">
        <v>287</v>
      </c>
      <c r="M11" s="40"/>
      <c r="N11" s="64"/>
    </row>
    <row r="12" s="40" customFormat="1" ht="16.5" customHeight="1" spans="1:14">
      <c r="A12" s="48" t="s">
        <v>0</v>
      </c>
      <c r="B12" s="48" t="s">
        <v>313</v>
      </c>
      <c r="C12" s="48">
        <v>2</v>
      </c>
      <c r="D12" s="49" t="s">
        <v>314</v>
      </c>
      <c r="E12" s="50" t="s">
        <v>282</v>
      </c>
      <c r="F12" s="56" t="s">
        <v>315</v>
      </c>
      <c r="G12" s="57" t="s">
        <v>316</v>
      </c>
      <c r="H12" s="56" t="s">
        <v>317</v>
      </c>
      <c r="I12" s="67">
        <v>98</v>
      </c>
      <c r="J12" s="50" t="s">
        <v>302</v>
      </c>
      <c r="K12" s="66">
        <v>20</v>
      </c>
      <c r="L12" s="65" t="s">
        <v>287</v>
      </c>
      <c r="M12" s="40"/>
      <c r="N12" s="64"/>
    </row>
    <row r="13" s="40" customFormat="1" ht="16.5" customHeight="1" spans="1:14">
      <c r="A13" s="52"/>
      <c r="B13" s="52"/>
      <c r="C13" s="52"/>
      <c r="D13" s="53"/>
      <c r="E13" s="56" t="s">
        <v>318</v>
      </c>
      <c r="F13" s="56" t="s">
        <v>319</v>
      </c>
      <c r="G13" s="57" t="s">
        <v>320</v>
      </c>
      <c r="H13" s="56" t="s">
        <v>321</v>
      </c>
      <c r="I13" s="67" t="s">
        <v>286</v>
      </c>
      <c r="J13" s="56"/>
      <c r="K13" s="68">
        <v>10</v>
      </c>
      <c r="L13" s="65"/>
      <c r="M13" s="40"/>
      <c r="N13" s="64"/>
    </row>
    <row r="14" s="40" customFormat="1" ht="16.5" customHeight="1" spans="1:14">
      <c r="A14" s="52"/>
      <c r="B14" s="52"/>
      <c r="C14" s="52"/>
      <c r="D14" s="53"/>
      <c r="E14" s="56" t="s">
        <v>318</v>
      </c>
      <c r="F14" s="56" t="s">
        <v>315</v>
      </c>
      <c r="G14" s="57" t="s">
        <v>322</v>
      </c>
      <c r="H14" s="56" t="s">
        <v>321</v>
      </c>
      <c r="I14" s="67" t="s">
        <v>286</v>
      </c>
      <c r="J14" s="56"/>
      <c r="K14" s="68">
        <v>10</v>
      </c>
      <c r="L14" s="65"/>
      <c r="M14" s="40"/>
      <c r="N14" s="64"/>
    </row>
    <row r="15" s="40" customFormat="1" ht="16.5" customHeight="1" spans="1:14">
      <c r="A15" s="52"/>
      <c r="B15" s="52"/>
      <c r="C15" s="52"/>
      <c r="D15" s="53"/>
      <c r="E15" s="56" t="s">
        <v>318</v>
      </c>
      <c r="F15" s="56" t="s">
        <v>311</v>
      </c>
      <c r="G15" s="57" t="s">
        <v>323</v>
      </c>
      <c r="H15" s="56" t="s">
        <v>317</v>
      </c>
      <c r="I15" s="67">
        <v>90</v>
      </c>
      <c r="J15" s="50" t="s">
        <v>302</v>
      </c>
      <c r="K15" s="68">
        <v>10</v>
      </c>
      <c r="L15" s="65" t="s">
        <v>287</v>
      </c>
      <c r="M15" s="40"/>
      <c r="N15" s="64"/>
    </row>
    <row r="16" s="40" customFormat="1" ht="16.5" customHeight="1" spans="1:14">
      <c r="A16" s="52"/>
      <c r="B16" s="52"/>
      <c r="C16" s="52"/>
      <c r="D16" s="53"/>
      <c r="E16" s="56" t="s">
        <v>324</v>
      </c>
      <c r="F16" s="56" t="s">
        <v>325</v>
      </c>
      <c r="G16" s="57" t="s">
        <v>326</v>
      </c>
      <c r="H16" s="56" t="s">
        <v>317</v>
      </c>
      <c r="I16" s="67">
        <v>90</v>
      </c>
      <c r="J16" s="50" t="s">
        <v>302</v>
      </c>
      <c r="K16" s="68">
        <v>10</v>
      </c>
      <c r="L16" s="65" t="s">
        <v>287</v>
      </c>
      <c r="M16" s="40"/>
      <c r="N16" s="64"/>
    </row>
    <row r="17" s="40" customFormat="1" ht="16.5" customHeight="1" spans="1:14">
      <c r="A17" s="52"/>
      <c r="B17" s="52"/>
      <c r="C17" s="52"/>
      <c r="D17" s="53"/>
      <c r="E17" s="56" t="s">
        <v>327</v>
      </c>
      <c r="F17" s="56" t="s">
        <v>328</v>
      </c>
      <c r="G17" s="57" t="s">
        <v>329</v>
      </c>
      <c r="H17" s="56" t="s">
        <v>317</v>
      </c>
      <c r="I17" s="67">
        <v>10</v>
      </c>
      <c r="J17" s="50" t="s">
        <v>302</v>
      </c>
      <c r="K17" s="68">
        <v>20</v>
      </c>
      <c r="L17" s="65" t="s">
        <v>287</v>
      </c>
      <c r="M17" s="40"/>
      <c r="N17" s="64"/>
    </row>
    <row r="18" s="40" customFormat="1" ht="16.5" customHeight="1" spans="1:14">
      <c r="A18" s="54"/>
      <c r="B18" s="54"/>
      <c r="C18" s="54"/>
      <c r="D18" s="55"/>
      <c r="E18" s="56" t="s">
        <v>330</v>
      </c>
      <c r="F18" s="56" t="s">
        <v>330</v>
      </c>
      <c r="G18" s="57" t="s">
        <v>331</v>
      </c>
      <c r="H18" s="56" t="s">
        <v>317</v>
      </c>
      <c r="I18" s="67">
        <v>90</v>
      </c>
      <c r="J18" s="50" t="s">
        <v>302</v>
      </c>
      <c r="K18" s="68">
        <v>10</v>
      </c>
      <c r="L18" s="65" t="s">
        <v>287</v>
      </c>
      <c r="M18" s="40"/>
      <c r="N18" s="64"/>
    </row>
    <row r="19" s="40" customFormat="1" ht="37" customHeight="1" spans="1:14">
      <c r="A19" s="48" t="s">
        <v>0</v>
      </c>
      <c r="B19" s="48" t="s">
        <v>332</v>
      </c>
      <c r="C19" s="48">
        <v>10</v>
      </c>
      <c r="D19" s="49" t="s">
        <v>333</v>
      </c>
      <c r="E19" s="58" t="s">
        <v>299</v>
      </c>
      <c r="F19" s="58" t="s">
        <v>299</v>
      </c>
      <c r="G19" s="58" t="s">
        <v>334</v>
      </c>
      <c r="H19" s="58" t="s">
        <v>290</v>
      </c>
      <c r="I19" s="58" t="s">
        <v>301</v>
      </c>
      <c r="J19" s="58" t="s">
        <v>302</v>
      </c>
      <c r="K19" s="69">
        <v>5</v>
      </c>
      <c r="L19" s="65" t="s">
        <v>287</v>
      </c>
      <c r="M19" s="40"/>
      <c r="N19" s="64"/>
    </row>
    <row r="20" s="40" customFormat="1" ht="37" customHeight="1" spans="1:14">
      <c r="A20" s="52"/>
      <c r="B20" s="52"/>
      <c r="C20" s="52"/>
      <c r="D20" s="53"/>
      <c r="E20" s="58" t="s">
        <v>282</v>
      </c>
      <c r="F20" s="58" t="s">
        <v>283</v>
      </c>
      <c r="G20" s="58" t="s">
        <v>335</v>
      </c>
      <c r="H20" s="58" t="s">
        <v>285</v>
      </c>
      <c r="I20" s="58" t="s">
        <v>286</v>
      </c>
      <c r="J20" s="58"/>
      <c r="K20" s="69">
        <v>10</v>
      </c>
      <c r="L20" s="65"/>
      <c r="M20" s="40"/>
      <c r="N20" s="64"/>
    </row>
    <row r="21" s="40" customFormat="1" ht="37" customHeight="1" spans="1:14">
      <c r="A21" s="52"/>
      <c r="B21" s="52"/>
      <c r="C21" s="52"/>
      <c r="D21" s="53"/>
      <c r="E21" s="58" t="s">
        <v>308</v>
      </c>
      <c r="F21" s="58" t="s">
        <v>309</v>
      </c>
      <c r="G21" s="58" t="s">
        <v>336</v>
      </c>
      <c r="H21" s="58" t="s">
        <v>285</v>
      </c>
      <c r="I21" s="58" t="s">
        <v>286</v>
      </c>
      <c r="J21" s="58"/>
      <c r="K21" s="69">
        <v>10</v>
      </c>
      <c r="L21" s="65"/>
      <c r="M21" s="40"/>
      <c r="N21" s="64"/>
    </row>
    <row r="22" s="40" customFormat="1" ht="37" customHeight="1" spans="1:14">
      <c r="A22" s="52"/>
      <c r="B22" s="52"/>
      <c r="C22" s="52"/>
      <c r="D22" s="53"/>
      <c r="E22" s="58" t="s">
        <v>293</v>
      </c>
      <c r="F22" s="58" t="s">
        <v>294</v>
      </c>
      <c r="G22" s="59" t="s">
        <v>337</v>
      </c>
      <c r="H22" s="58" t="s">
        <v>296</v>
      </c>
      <c r="I22" s="58">
        <v>10</v>
      </c>
      <c r="J22" s="58" t="s">
        <v>297</v>
      </c>
      <c r="K22" s="69">
        <v>20</v>
      </c>
      <c r="L22" s="65" t="s">
        <v>298</v>
      </c>
      <c r="M22" s="40"/>
      <c r="N22" s="64"/>
    </row>
    <row r="23" s="40" customFormat="1" ht="37" customHeight="1" spans="1:14">
      <c r="A23" s="52"/>
      <c r="B23" s="52"/>
      <c r="C23" s="52"/>
      <c r="D23" s="53"/>
      <c r="E23" s="58" t="s">
        <v>308</v>
      </c>
      <c r="F23" s="58" t="s">
        <v>338</v>
      </c>
      <c r="G23" s="58" t="s">
        <v>339</v>
      </c>
      <c r="H23" s="58" t="s">
        <v>285</v>
      </c>
      <c r="I23" s="58" t="s">
        <v>286</v>
      </c>
      <c r="J23" s="58"/>
      <c r="K23" s="69">
        <v>10</v>
      </c>
      <c r="L23" s="65"/>
      <c r="M23" s="40"/>
      <c r="N23" s="64"/>
    </row>
    <row r="24" s="40" customFormat="1" ht="37" customHeight="1" spans="1:14">
      <c r="A24" s="52"/>
      <c r="B24" s="52"/>
      <c r="C24" s="52"/>
      <c r="D24" s="53"/>
      <c r="E24" s="58" t="s">
        <v>282</v>
      </c>
      <c r="F24" s="58" t="s">
        <v>288</v>
      </c>
      <c r="G24" s="58" t="s">
        <v>340</v>
      </c>
      <c r="H24" s="58" t="s">
        <v>290</v>
      </c>
      <c r="I24" s="58" t="s">
        <v>306</v>
      </c>
      <c r="J24" s="58" t="s">
        <v>292</v>
      </c>
      <c r="K24" s="69">
        <v>10</v>
      </c>
      <c r="L24" s="65" t="s">
        <v>287</v>
      </c>
      <c r="M24" s="40"/>
      <c r="N24" s="64"/>
    </row>
    <row r="25" s="40" customFormat="1" ht="37" customHeight="1" spans="1:14">
      <c r="A25" s="52"/>
      <c r="B25" s="52"/>
      <c r="C25" s="52"/>
      <c r="D25" s="53"/>
      <c r="E25" s="58" t="s">
        <v>299</v>
      </c>
      <c r="F25" s="58" t="s">
        <v>299</v>
      </c>
      <c r="G25" s="58" t="s">
        <v>341</v>
      </c>
      <c r="H25" s="58" t="s">
        <v>290</v>
      </c>
      <c r="I25" s="58" t="s">
        <v>301</v>
      </c>
      <c r="J25" s="58" t="s">
        <v>302</v>
      </c>
      <c r="K25" s="69">
        <v>10</v>
      </c>
      <c r="L25" s="65" t="s">
        <v>287</v>
      </c>
      <c r="M25" s="40"/>
      <c r="N25" s="64"/>
    </row>
    <row r="26" s="40" customFormat="1" ht="37" customHeight="1" spans="1:14">
      <c r="A26" s="52"/>
      <c r="B26" s="52"/>
      <c r="C26" s="52"/>
      <c r="D26" s="53"/>
      <c r="E26" s="58" t="s">
        <v>282</v>
      </c>
      <c r="F26" s="58" t="s">
        <v>303</v>
      </c>
      <c r="G26" s="58" t="s">
        <v>304</v>
      </c>
      <c r="H26" s="58" t="s">
        <v>296</v>
      </c>
      <c r="I26" s="58" t="s">
        <v>306</v>
      </c>
      <c r="J26" s="58" t="s">
        <v>307</v>
      </c>
      <c r="K26" s="69">
        <v>10</v>
      </c>
      <c r="L26" s="65" t="s">
        <v>298</v>
      </c>
      <c r="M26" s="40"/>
      <c r="N26" s="64"/>
    </row>
    <row r="27" s="40" customFormat="1" ht="37" customHeight="1" spans="1:14">
      <c r="A27" s="54"/>
      <c r="B27" s="54"/>
      <c r="C27" s="54"/>
      <c r="D27" s="55"/>
      <c r="E27" s="58" t="s">
        <v>282</v>
      </c>
      <c r="F27" s="58" t="s">
        <v>288</v>
      </c>
      <c r="G27" s="58" t="s">
        <v>342</v>
      </c>
      <c r="H27" s="58" t="s">
        <v>296</v>
      </c>
      <c r="I27" s="58" t="s">
        <v>291</v>
      </c>
      <c r="J27" s="58" t="s">
        <v>343</v>
      </c>
      <c r="K27" s="69">
        <v>5</v>
      </c>
      <c r="L27" s="65" t="s">
        <v>298</v>
      </c>
      <c r="M27" s="40"/>
      <c r="N27" s="64"/>
    </row>
    <row r="28" s="40" customFormat="1" ht="36" customHeight="1" spans="1:14">
      <c r="A28" s="48" t="s">
        <v>0</v>
      </c>
      <c r="B28" s="48" t="s">
        <v>344</v>
      </c>
      <c r="C28" s="48">
        <v>5</v>
      </c>
      <c r="D28" s="49" t="s">
        <v>345</v>
      </c>
      <c r="E28" s="56" t="s">
        <v>318</v>
      </c>
      <c r="F28" s="56" t="s">
        <v>311</v>
      </c>
      <c r="G28" s="60" t="s">
        <v>346</v>
      </c>
      <c r="H28" s="56" t="s">
        <v>317</v>
      </c>
      <c r="I28" s="67">
        <v>2</v>
      </c>
      <c r="J28" s="56" t="s">
        <v>347</v>
      </c>
      <c r="K28" s="68">
        <v>20</v>
      </c>
      <c r="L28" s="65" t="s">
        <v>287</v>
      </c>
      <c r="M28" s="40"/>
      <c r="N28" s="64"/>
    </row>
    <row r="29" s="40" customFormat="1" ht="16.5" customHeight="1" spans="1:14">
      <c r="A29" s="52"/>
      <c r="B29" s="52"/>
      <c r="C29" s="52"/>
      <c r="D29" s="53"/>
      <c r="E29" s="56" t="s">
        <v>318</v>
      </c>
      <c r="F29" s="56" t="s">
        <v>311</v>
      </c>
      <c r="G29" s="57" t="s">
        <v>348</v>
      </c>
      <c r="H29" s="56" t="s">
        <v>317</v>
      </c>
      <c r="I29" s="67">
        <v>20</v>
      </c>
      <c r="J29" s="56" t="s">
        <v>349</v>
      </c>
      <c r="K29" s="68">
        <v>10</v>
      </c>
      <c r="L29" s="65" t="s">
        <v>287</v>
      </c>
      <c r="M29" s="40"/>
      <c r="N29" s="64"/>
    </row>
    <row r="30" s="40" customFormat="1" ht="16.5" customHeight="1" spans="1:14">
      <c r="A30" s="52"/>
      <c r="B30" s="52"/>
      <c r="C30" s="52"/>
      <c r="D30" s="53"/>
      <c r="E30" s="56" t="s">
        <v>318</v>
      </c>
      <c r="F30" s="56" t="s">
        <v>315</v>
      </c>
      <c r="G30" s="57" t="s">
        <v>350</v>
      </c>
      <c r="H30" s="56" t="s">
        <v>317</v>
      </c>
      <c r="I30" s="67">
        <v>95</v>
      </c>
      <c r="J30" s="56" t="s">
        <v>302</v>
      </c>
      <c r="K30" s="68">
        <v>10</v>
      </c>
      <c r="L30" s="65" t="s">
        <v>287</v>
      </c>
      <c r="M30" s="40"/>
      <c r="N30" s="64"/>
    </row>
    <row r="31" s="40" customFormat="1" ht="16.5" customHeight="1" spans="1:14">
      <c r="A31" s="52"/>
      <c r="B31" s="52"/>
      <c r="C31" s="52"/>
      <c r="D31" s="53"/>
      <c r="E31" s="56" t="s">
        <v>318</v>
      </c>
      <c r="F31" s="56" t="s">
        <v>319</v>
      </c>
      <c r="G31" s="57" t="s">
        <v>351</v>
      </c>
      <c r="H31" s="56" t="s">
        <v>317</v>
      </c>
      <c r="I31" s="67">
        <v>95</v>
      </c>
      <c r="J31" s="56" t="s">
        <v>302</v>
      </c>
      <c r="K31" s="68">
        <v>5</v>
      </c>
      <c r="L31" s="65" t="s">
        <v>287</v>
      </c>
      <c r="M31" s="40"/>
      <c r="N31" s="64"/>
    </row>
    <row r="32" s="40" customFormat="1" ht="16.5" customHeight="1" spans="1:14">
      <c r="A32" s="52"/>
      <c r="B32" s="52"/>
      <c r="C32" s="52"/>
      <c r="D32" s="53"/>
      <c r="E32" s="56" t="s">
        <v>324</v>
      </c>
      <c r="F32" s="56" t="s">
        <v>352</v>
      </c>
      <c r="G32" s="57" t="s">
        <v>353</v>
      </c>
      <c r="H32" s="56" t="s">
        <v>317</v>
      </c>
      <c r="I32" s="67">
        <v>95</v>
      </c>
      <c r="J32" s="56" t="s">
        <v>302</v>
      </c>
      <c r="K32" s="68">
        <v>20</v>
      </c>
      <c r="L32" s="65" t="s">
        <v>287</v>
      </c>
      <c r="M32" s="40"/>
      <c r="N32" s="64"/>
    </row>
    <row r="33" s="40" customFormat="1" ht="16.5" customHeight="1" spans="1:14">
      <c r="A33" s="52"/>
      <c r="B33" s="52"/>
      <c r="C33" s="52"/>
      <c r="D33" s="53"/>
      <c r="E33" s="56" t="s">
        <v>330</v>
      </c>
      <c r="F33" s="56" t="s">
        <v>330</v>
      </c>
      <c r="G33" s="57" t="s">
        <v>354</v>
      </c>
      <c r="H33" s="56" t="s">
        <v>317</v>
      </c>
      <c r="I33" s="67">
        <v>100</v>
      </c>
      <c r="J33" s="56" t="s">
        <v>302</v>
      </c>
      <c r="K33" s="68">
        <v>5</v>
      </c>
      <c r="L33" s="65" t="s">
        <v>287</v>
      </c>
      <c r="M33" s="40"/>
      <c r="N33" s="64"/>
    </row>
    <row r="34" s="40" customFormat="1" ht="16.5" customHeight="1" spans="1:14">
      <c r="A34" s="54"/>
      <c r="B34" s="54"/>
      <c r="C34" s="54"/>
      <c r="D34" s="55"/>
      <c r="E34" s="56" t="s">
        <v>327</v>
      </c>
      <c r="F34" s="56" t="s">
        <v>328</v>
      </c>
      <c r="G34" s="8" t="s">
        <v>355</v>
      </c>
      <c r="H34" s="58" t="s">
        <v>290</v>
      </c>
      <c r="I34" s="70">
        <v>10</v>
      </c>
      <c r="J34" s="71" t="s">
        <v>349</v>
      </c>
      <c r="K34" s="72">
        <v>20</v>
      </c>
      <c r="L34" s="65" t="s">
        <v>287</v>
      </c>
      <c r="M34" s="40"/>
      <c r="N34" s="64"/>
    </row>
  </sheetData>
  <mergeCells count="19">
    <mergeCell ref="A2:L2"/>
    <mergeCell ref="A3:D3"/>
    <mergeCell ref="J3:L3"/>
    <mergeCell ref="A5:A11"/>
    <mergeCell ref="A12:A18"/>
    <mergeCell ref="A19:A27"/>
    <mergeCell ref="A28:A34"/>
    <mergeCell ref="B5:B11"/>
    <mergeCell ref="B12:B18"/>
    <mergeCell ref="B19:B27"/>
    <mergeCell ref="B28:B34"/>
    <mergeCell ref="C5:C11"/>
    <mergeCell ref="C12:C18"/>
    <mergeCell ref="C19:C27"/>
    <mergeCell ref="C28:C34"/>
    <mergeCell ref="D5:D11"/>
    <mergeCell ref="D12:D18"/>
    <mergeCell ref="D19:D27"/>
    <mergeCell ref="D28:D34"/>
  </mergeCells>
  <dataValidations count="3">
    <dataValidation type="list" allowBlank="1" errorTitle="提示" error="该值不在有效范围内" sqref="F34 F12:F18 F28:F33">
      <formula1>INDIRECT(CONCATENATE("_",$E12))</formula1>
    </dataValidation>
    <dataValidation type="list" allowBlank="1" errorTitle="提示" error="该值不在有效范围内" sqref="E13:E18 H12:H18 J13:J14">
      <formula1>[15]值集!#REF!</formula1>
    </dataValidation>
    <dataValidation type="list" allowBlank="1" errorTitle="提示" error="该值不在有效范围内" sqref="E28:E34 H28:H33 J28:J33">
      <formula1>[16]值集!#REF!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opLeftCell="A5" workbookViewId="0">
      <selection activeCell="G36" sqref="G36:H3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7" width="9.63333333333333" style="1" customWidth="1"/>
    <col min="8" max="8" width="21.625" style="1" customWidth="1"/>
    <col min="9" max="9" width="9.75" style="1" customWidth="1"/>
    <col min="10" max="16382" width="10" style="1"/>
  </cols>
  <sheetData>
    <row r="1" ht="25" customHeight="1" spans="1:1">
      <c r="A1" s="2" t="s">
        <v>356</v>
      </c>
    </row>
    <row r="2" ht="27" customHeight="1" spans="1:8">
      <c r="A2" s="3" t="s">
        <v>357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358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359</v>
      </c>
      <c r="B4" s="5"/>
      <c r="C4" s="5"/>
      <c r="D4" s="5"/>
      <c r="E4" s="5"/>
      <c r="F4" s="5"/>
      <c r="G4" s="5"/>
      <c r="H4" s="5"/>
    </row>
    <row r="5" ht="26.5" customHeight="1" spans="1:8">
      <c r="A5" s="5" t="s">
        <v>360</v>
      </c>
      <c r="B5" s="5" t="s">
        <v>361</v>
      </c>
      <c r="C5" s="5"/>
      <c r="D5" s="5" t="s">
        <v>362</v>
      </c>
      <c r="E5" s="5"/>
      <c r="F5" s="5"/>
      <c r="G5" s="5"/>
      <c r="H5" s="5"/>
    </row>
    <row r="6" ht="26.5" customHeight="1" spans="1:8">
      <c r="A6" s="5"/>
      <c r="B6" s="6" t="s">
        <v>363</v>
      </c>
      <c r="C6" s="7"/>
      <c r="D6" s="8" t="s">
        <v>364</v>
      </c>
      <c r="E6" s="8"/>
      <c r="F6" s="8"/>
      <c r="G6" s="8"/>
      <c r="H6" s="8"/>
    </row>
    <row r="7" ht="26.5" customHeight="1" spans="1:8">
      <c r="A7" s="5"/>
      <c r="B7" s="9" t="s">
        <v>365</v>
      </c>
      <c r="C7" s="9"/>
      <c r="D7" s="8" t="s">
        <v>366</v>
      </c>
      <c r="E7" s="8"/>
      <c r="F7" s="8"/>
      <c r="G7" s="8"/>
      <c r="H7" s="8"/>
    </row>
    <row r="8" ht="26.5" customHeight="1" spans="1:8">
      <c r="A8" s="5"/>
      <c r="B8" s="9" t="s">
        <v>367</v>
      </c>
      <c r="C8" s="9"/>
      <c r="D8" s="8" t="s">
        <v>333</v>
      </c>
      <c r="E8" s="8"/>
      <c r="F8" s="8"/>
      <c r="G8" s="8"/>
      <c r="H8" s="8"/>
    </row>
    <row r="9" ht="26.5" customHeight="1" spans="1:8">
      <c r="A9" s="5"/>
      <c r="B9" s="9" t="s">
        <v>368</v>
      </c>
      <c r="C9" s="9"/>
      <c r="D9" s="8" t="s">
        <v>345</v>
      </c>
      <c r="E9" s="8"/>
      <c r="F9" s="8"/>
      <c r="G9" s="8"/>
      <c r="H9" s="8"/>
    </row>
    <row r="10" ht="26.5" customHeight="1" spans="1:8">
      <c r="A10" s="5"/>
      <c r="B10" s="9" t="s">
        <v>369</v>
      </c>
      <c r="C10" s="9"/>
      <c r="D10" s="8" t="s">
        <v>314</v>
      </c>
      <c r="E10" s="8"/>
      <c r="F10" s="8"/>
      <c r="G10" s="8"/>
      <c r="H10" s="8"/>
    </row>
    <row r="11" ht="26.5" customHeight="1" spans="1:8">
      <c r="A11" s="5"/>
      <c r="B11" s="5" t="s">
        <v>370</v>
      </c>
      <c r="C11" s="5"/>
      <c r="D11" s="5"/>
      <c r="E11" s="5"/>
      <c r="F11" s="5" t="s">
        <v>371</v>
      </c>
      <c r="G11" s="5" t="s">
        <v>372</v>
      </c>
      <c r="H11" s="5" t="s">
        <v>373</v>
      </c>
    </row>
    <row r="12" ht="26.5" customHeight="1" spans="1:8">
      <c r="A12" s="5"/>
      <c r="B12" s="5"/>
      <c r="C12" s="5"/>
      <c r="D12" s="5"/>
      <c r="E12" s="5"/>
      <c r="F12" s="10">
        <v>11804.17</v>
      </c>
      <c r="G12" s="10">
        <v>11804.17</v>
      </c>
      <c r="H12" s="10"/>
    </row>
    <row r="13" ht="75" customHeight="1" spans="1:8">
      <c r="A13" s="11" t="s">
        <v>374</v>
      </c>
      <c r="B13" s="12" t="s">
        <v>375</v>
      </c>
      <c r="C13" s="12"/>
      <c r="D13" s="12"/>
      <c r="E13" s="12"/>
      <c r="F13" s="12"/>
      <c r="G13" s="12"/>
      <c r="H13" s="12"/>
    </row>
    <row r="14" ht="26.5" customHeight="1" spans="1:8">
      <c r="A14" s="13" t="s">
        <v>376</v>
      </c>
      <c r="B14" s="13" t="s">
        <v>272</v>
      </c>
      <c r="C14" s="13" t="s">
        <v>273</v>
      </c>
      <c r="D14" s="13"/>
      <c r="E14" s="13" t="s">
        <v>274</v>
      </c>
      <c r="F14" s="13"/>
      <c r="G14" s="13" t="s">
        <v>377</v>
      </c>
      <c r="H14" s="13"/>
    </row>
    <row r="15" ht="26.5" customHeight="1" spans="1:8">
      <c r="A15" s="13"/>
      <c r="B15" s="14" t="s">
        <v>327</v>
      </c>
      <c r="C15" s="15" t="s">
        <v>328</v>
      </c>
      <c r="D15" s="15"/>
      <c r="E15" s="16" t="s">
        <v>378</v>
      </c>
      <c r="F15" s="17"/>
      <c r="G15" s="18" t="s">
        <v>379</v>
      </c>
      <c r="H15" s="19"/>
    </row>
    <row r="16" ht="26.5" customHeight="1" spans="1:8">
      <c r="A16" s="13"/>
      <c r="B16" s="20"/>
      <c r="C16" s="15"/>
      <c r="D16" s="15"/>
      <c r="E16" s="16" t="s">
        <v>380</v>
      </c>
      <c r="F16" s="17"/>
      <c r="G16" s="18" t="s">
        <v>381</v>
      </c>
      <c r="H16" s="19"/>
    </row>
    <row r="17" ht="26.5" customHeight="1" spans="1:8">
      <c r="A17" s="13"/>
      <c r="B17" s="20"/>
      <c r="C17" s="15"/>
      <c r="D17" s="15"/>
      <c r="E17" s="16" t="s">
        <v>382</v>
      </c>
      <c r="F17" s="17"/>
      <c r="G17" s="21" t="s">
        <v>383</v>
      </c>
      <c r="H17" s="19"/>
    </row>
    <row r="18" ht="26.5" customHeight="1" spans="1:8">
      <c r="A18" s="13"/>
      <c r="B18" s="22"/>
      <c r="C18" s="15" t="s">
        <v>384</v>
      </c>
      <c r="D18" s="15"/>
      <c r="E18" s="23" t="s">
        <v>385</v>
      </c>
      <c r="F18" s="24"/>
      <c r="G18" s="21" t="s">
        <v>383</v>
      </c>
      <c r="H18" s="19"/>
    </row>
    <row r="19" ht="26.5" customHeight="1" spans="1:8">
      <c r="A19" s="13"/>
      <c r="B19" s="25" t="s">
        <v>318</v>
      </c>
      <c r="C19" s="25" t="s">
        <v>311</v>
      </c>
      <c r="D19" s="25"/>
      <c r="E19" s="16" t="s">
        <v>386</v>
      </c>
      <c r="F19" s="17"/>
      <c r="G19" s="26" t="s">
        <v>387</v>
      </c>
      <c r="H19" s="27"/>
    </row>
    <row r="20" ht="26.5" customHeight="1" spans="1:8">
      <c r="A20" s="13"/>
      <c r="B20" s="25"/>
      <c r="C20" s="25"/>
      <c r="D20" s="25"/>
      <c r="E20" s="16" t="s">
        <v>388</v>
      </c>
      <c r="F20" s="17"/>
      <c r="G20" s="26" t="s">
        <v>389</v>
      </c>
      <c r="H20" s="27"/>
    </row>
    <row r="21" ht="26.5" customHeight="1" spans="1:8">
      <c r="A21" s="13"/>
      <c r="B21" s="25"/>
      <c r="C21" s="25"/>
      <c r="D21" s="25"/>
      <c r="E21" s="16" t="s">
        <v>390</v>
      </c>
      <c r="F21" s="17"/>
      <c r="G21" s="28" t="s">
        <v>383</v>
      </c>
      <c r="H21" s="27"/>
    </row>
    <row r="22" ht="26.5" customHeight="1" spans="1:8">
      <c r="A22" s="13"/>
      <c r="B22" s="25"/>
      <c r="C22" s="25"/>
      <c r="D22" s="25"/>
      <c r="E22" s="23" t="s">
        <v>391</v>
      </c>
      <c r="F22" s="29"/>
      <c r="G22" s="28" t="s">
        <v>392</v>
      </c>
      <c r="H22" s="27"/>
    </row>
    <row r="23" ht="33" customHeight="1" spans="1:8">
      <c r="A23" s="13"/>
      <c r="B23" s="25"/>
      <c r="C23" s="25"/>
      <c r="D23" s="25"/>
      <c r="E23" s="23" t="s">
        <v>393</v>
      </c>
      <c r="F23" s="29"/>
      <c r="G23" s="28" t="s">
        <v>394</v>
      </c>
      <c r="H23" s="27"/>
    </row>
    <row r="24" ht="45" customHeight="1" spans="1:8">
      <c r="A24" s="13"/>
      <c r="B24" s="25"/>
      <c r="C24" s="25" t="s">
        <v>315</v>
      </c>
      <c r="D24" s="25"/>
      <c r="E24" s="23" t="s">
        <v>284</v>
      </c>
      <c r="F24" s="29"/>
      <c r="G24" s="26" t="s">
        <v>383</v>
      </c>
      <c r="H24" s="27"/>
    </row>
    <row r="25" ht="33" customHeight="1" spans="1:8">
      <c r="A25" s="13"/>
      <c r="B25" s="25"/>
      <c r="C25" s="25"/>
      <c r="D25" s="25"/>
      <c r="E25" s="23" t="s">
        <v>395</v>
      </c>
      <c r="F25" s="29"/>
      <c r="G25" s="26" t="s">
        <v>383</v>
      </c>
      <c r="H25" s="27">
        <v>100</v>
      </c>
    </row>
    <row r="26" ht="26.5" customHeight="1" spans="1:8">
      <c r="A26" s="13"/>
      <c r="B26" s="25"/>
      <c r="C26" s="25"/>
      <c r="D26" s="25"/>
      <c r="E26" s="23" t="s">
        <v>396</v>
      </c>
      <c r="F26" s="29"/>
      <c r="G26" s="26" t="s">
        <v>394</v>
      </c>
      <c r="H26" s="27">
        <v>95</v>
      </c>
    </row>
    <row r="27" ht="26.5" customHeight="1" spans="1:8">
      <c r="A27" s="13"/>
      <c r="B27" s="25"/>
      <c r="C27" s="25" t="s">
        <v>319</v>
      </c>
      <c r="D27" s="25"/>
      <c r="E27" s="23" t="s">
        <v>397</v>
      </c>
      <c r="F27" s="29"/>
      <c r="G27" s="13" t="s">
        <v>398</v>
      </c>
      <c r="H27" s="13"/>
    </row>
    <row r="28" ht="26.5" customHeight="1" spans="1:8">
      <c r="A28" s="13"/>
      <c r="B28" s="25"/>
      <c r="C28" s="25"/>
      <c r="D28" s="25"/>
      <c r="E28" s="23" t="s">
        <v>399</v>
      </c>
      <c r="F28" s="29"/>
      <c r="G28" s="13" t="s">
        <v>392</v>
      </c>
      <c r="H28" s="13"/>
    </row>
    <row r="29" ht="26.5" customHeight="1" spans="1:8">
      <c r="A29" s="13"/>
      <c r="B29" s="14" t="s">
        <v>324</v>
      </c>
      <c r="C29" s="30" t="s">
        <v>325</v>
      </c>
      <c r="D29" s="31"/>
      <c r="E29" s="23" t="s">
        <v>400</v>
      </c>
      <c r="F29" s="29"/>
      <c r="G29" s="18" t="s">
        <v>286</v>
      </c>
      <c r="H29" s="19"/>
    </row>
    <row r="30" ht="26.5" customHeight="1" spans="1:8">
      <c r="A30" s="13"/>
      <c r="B30" s="20"/>
      <c r="C30" s="32"/>
      <c r="D30" s="33"/>
      <c r="E30" s="23" t="s">
        <v>401</v>
      </c>
      <c r="F30" s="29"/>
      <c r="G30" s="18" t="s">
        <v>286</v>
      </c>
      <c r="H30" s="19"/>
    </row>
    <row r="31" ht="26.5" customHeight="1" spans="1:8">
      <c r="A31" s="13"/>
      <c r="B31" s="20"/>
      <c r="C31" s="34"/>
      <c r="D31" s="35"/>
      <c r="E31" s="23" t="s">
        <v>355</v>
      </c>
      <c r="F31" s="29"/>
      <c r="G31" s="13" t="s">
        <v>402</v>
      </c>
      <c r="H31" s="13"/>
    </row>
    <row r="32" ht="26.5" customHeight="1" spans="1:8">
      <c r="A32" s="13"/>
      <c r="B32" s="20"/>
      <c r="C32" s="32" t="s">
        <v>403</v>
      </c>
      <c r="D32" s="33"/>
      <c r="E32" s="23" t="s">
        <v>404</v>
      </c>
      <c r="F32" s="29"/>
      <c r="G32" s="18" t="s">
        <v>405</v>
      </c>
      <c r="H32" s="19"/>
    </row>
    <row r="33" ht="26.5" customHeight="1" spans="1:8">
      <c r="A33" s="13"/>
      <c r="B33" s="20"/>
      <c r="C33" s="34"/>
      <c r="D33" s="35"/>
      <c r="E33" s="23" t="s">
        <v>406</v>
      </c>
      <c r="F33" s="29"/>
      <c r="G33" s="13" t="s">
        <v>394</v>
      </c>
      <c r="H33" s="13"/>
    </row>
    <row r="34" ht="26.5" customHeight="1" spans="1:8">
      <c r="A34" s="13"/>
      <c r="B34" s="20"/>
      <c r="C34" s="25" t="s">
        <v>352</v>
      </c>
      <c r="D34" s="25"/>
      <c r="E34" s="16" t="s">
        <v>407</v>
      </c>
      <c r="F34" s="17"/>
      <c r="G34" s="13" t="s">
        <v>394</v>
      </c>
      <c r="H34" s="13"/>
    </row>
    <row r="35" ht="26.5" customHeight="1" spans="1:8">
      <c r="A35" s="13"/>
      <c r="B35" s="20"/>
      <c r="C35" s="30" t="s">
        <v>408</v>
      </c>
      <c r="D35" s="31"/>
      <c r="E35" s="16" t="s">
        <v>409</v>
      </c>
      <c r="F35" s="17"/>
      <c r="G35" s="18" t="s">
        <v>410</v>
      </c>
      <c r="H35" s="19"/>
    </row>
    <row r="36" ht="26.5" customHeight="1" spans="1:8">
      <c r="A36" s="13"/>
      <c r="B36" s="22"/>
      <c r="C36" s="34"/>
      <c r="D36" s="35"/>
      <c r="E36" s="23" t="s">
        <v>348</v>
      </c>
      <c r="F36" s="29"/>
      <c r="G36" s="13" t="s">
        <v>411</v>
      </c>
      <c r="H36" s="13"/>
    </row>
    <row r="37" ht="26.5" customHeight="1" spans="1:8">
      <c r="A37" s="13"/>
      <c r="B37" s="20" t="s">
        <v>330</v>
      </c>
      <c r="C37" s="32" t="s">
        <v>412</v>
      </c>
      <c r="D37" s="33"/>
      <c r="E37" s="16" t="s">
        <v>413</v>
      </c>
      <c r="F37" s="17"/>
      <c r="G37" s="18" t="s">
        <v>394</v>
      </c>
      <c r="H37" s="19"/>
    </row>
    <row r="38" ht="26.5" customHeight="1" spans="1:8">
      <c r="A38" s="13"/>
      <c r="B38" s="36"/>
      <c r="C38" s="34"/>
      <c r="D38" s="35"/>
      <c r="E38" s="16" t="s">
        <v>414</v>
      </c>
      <c r="F38" s="17"/>
      <c r="G38" s="13" t="s">
        <v>394</v>
      </c>
      <c r="H38" s="13"/>
    </row>
    <row r="39" ht="45" customHeight="1" spans="1:8">
      <c r="A39" s="37"/>
      <c r="B39" s="37"/>
      <c r="C39" s="37"/>
      <c r="D39" s="37"/>
      <c r="E39" s="37"/>
      <c r="F39" s="37"/>
      <c r="G39" s="37"/>
      <c r="H39" s="37"/>
    </row>
    <row r="40" ht="16.35" customHeight="1" spans="1:2">
      <c r="A40" s="38"/>
      <c r="B40" s="38"/>
    </row>
    <row r="41" ht="16.35" customHeight="1" spans="1:1">
      <c r="A41" s="38"/>
    </row>
    <row r="42" ht="16.35" customHeight="1" spans="1:15">
      <c r="A42" s="38"/>
      <c r="O42" s="39"/>
    </row>
    <row r="43" ht="16.35" customHeight="1" spans="1:1">
      <c r="A43" s="38"/>
    </row>
    <row r="44" ht="16.35" customHeight="1" spans="1:8">
      <c r="A44" s="38"/>
      <c r="B44" s="38"/>
      <c r="C44" s="38"/>
      <c r="D44" s="38"/>
      <c r="E44" s="38"/>
      <c r="F44" s="38"/>
      <c r="G44" s="38"/>
      <c r="H44" s="38"/>
    </row>
    <row r="45" ht="16.35" customHeight="1" spans="1:8">
      <c r="A45" s="38"/>
      <c r="B45" s="38"/>
      <c r="C45" s="38"/>
      <c r="D45" s="38"/>
      <c r="E45" s="38"/>
      <c r="F45" s="38"/>
      <c r="G45" s="38"/>
      <c r="H45" s="38"/>
    </row>
    <row r="46" ht="16.35" customHeight="1" spans="1:8">
      <c r="A46" s="38"/>
      <c r="B46" s="38"/>
      <c r="C46" s="38"/>
      <c r="D46" s="38"/>
      <c r="E46" s="38"/>
      <c r="F46" s="38"/>
      <c r="G46" s="38"/>
      <c r="H46" s="38"/>
    </row>
    <row r="47" ht="16.35" customHeight="1" spans="1:8">
      <c r="A47" s="38"/>
      <c r="B47" s="38"/>
      <c r="C47" s="38"/>
      <c r="D47" s="38"/>
      <c r="E47" s="38"/>
      <c r="F47" s="38"/>
      <c r="G47" s="38"/>
      <c r="H47" s="38"/>
    </row>
  </sheetData>
  <mergeCells count="8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A39:H39"/>
    <mergeCell ref="A5:A12"/>
    <mergeCell ref="A14:A38"/>
    <mergeCell ref="B15:B18"/>
    <mergeCell ref="B19:B28"/>
    <mergeCell ref="B29:B36"/>
    <mergeCell ref="B37:B38"/>
    <mergeCell ref="B11:E12"/>
    <mergeCell ref="C15:D17"/>
    <mergeCell ref="C19:D23"/>
    <mergeCell ref="C24:D26"/>
    <mergeCell ref="C27:D28"/>
    <mergeCell ref="C29:D31"/>
    <mergeCell ref="C32:D33"/>
    <mergeCell ref="C35:D36"/>
    <mergeCell ref="C37:D38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3333333333333" style="97" customWidth="1"/>
    <col min="2" max="2" width="42.6333333333333" style="97" customWidth="1"/>
    <col min="3" max="3" width="16.6333333333333" style="97" customWidth="1"/>
    <col min="4" max="4" width="42.6333333333333" style="97" customWidth="1"/>
    <col min="5" max="5" width="16.6333333333333" style="97" customWidth="1"/>
    <col min="6" max="6" width="1.53333333333333" style="97" customWidth="1"/>
    <col min="7" max="11" width="9.76666666666667" style="97" customWidth="1"/>
    <col min="12" max="16384" width="10" style="97"/>
  </cols>
  <sheetData>
    <row r="1" s="163" customFormat="1" ht="25" customHeight="1" spans="1:6">
      <c r="A1" s="164"/>
      <c r="B1" s="2" t="s">
        <v>3</v>
      </c>
      <c r="D1" s="2"/>
      <c r="E1" s="2"/>
      <c r="F1" s="165" t="s">
        <v>4</v>
      </c>
    </row>
    <row r="2" ht="22.8" customHeight="1" spans="1:6">
      <c r="A2" s="150"/>
      <c r="B2" s="151" t="s">
        <v>5</v>
      </c>
      <c r="C2" s="151"/>
      <c r="D2" s="151"/>
      <c r="E2" s="151"/>
      <c r="F2" s="132"/>
    </row>
    <row r="3" ht="19.55" customHeight="1" spans="1:6">
      <c r="A3" s="150"/>
      <c r="B3" s="104" t="s">
        <v>6</v>
      </c>
      <c r="D3" s="99"/>
      <c r="E3" s="166" t="s">
        <v>7</v>
      </c>
      <c r="F3" s="132"/>
    </row>
    <row r="4" ht="26" customHeight="1" spans="1:6">
      <c r="A4" s="150"/>
      <c r="B4" s="79" t="s">
        <v>8</v>
      </c>
      <c r="C4" s="79"/>
      <c r="D4" s="79" t="s">
        <v>9</v>
      </c>
      <c r="E4" s="79"/>
      <c r="F4" s="132"/>
    </row>
    <row r="5" ht="26" customHeight="1" spans="1:6">
      <c r="A5" s="150"/>
      <c r="B5" s="79" t="s">
        <v>10</v>
      </c>
      <c r="C5" s="79" t="s">
        <v>11</v>
      </c>
      <c r="D5" s="79" t="s">
        <v>10</v>
      </c>
      <c r="E5" s="79" t="s">
        <v>11</v>
      </c>
      <c r="F5" s="132"/>
    </row>
    <row r="6" ht="26" customHeight="1" spans="1:6">
      <c r="A6" s="101"/>
      <c r="B6" s="83" t="s">
        <v>12</v>
      </c>
      <c r="C6" s="130">
        <v>11804.17</v>
      </c>
      <c r="D6" s="83" t="s">
        <v>13</v>
      </c>
      <c r="E6" s="84"/>
      <c r="F6" s="109"/>
    </row>
    <row r="7" ht="26" customHeight="1" spans="1:6">
      <c r="A7" s="101"/>
      <c r="B7" s="83" t="s">
        <v>14</v>
      </c>
      <c r="C7" s="84"/>
      <c r="D7" s="83" t="s">
        <v>15</v>
      </c>
      <c r="E7" s="84"/>
      <c r="F7" s="109"/>
    </row>
    <row r="8" ht="26" customHeight="1" spans="1:6">
      <c r="A8" s="101"/>
      <c r="B8" s="83" t="s">
        <v>16</v>
      </c>
      <c r="C8" s="84"/>
      <c r="D8" s="83" t="s">
        <v>17</v>
      </c>
      <c r="E8" s="84"/>
      <c r="F8" s="109"/>
    </row>
    <row r="9" ht="26" customHeight="1" spans="1:6">
      <c r="A9" s="101"/>
      <c r="B9" s="83" t="s">
        <v>18</v>
      </c>
      <c r="C9" s="84"/>
      <c r="D9" s="83" t="s">
        <v>19</v>
      </c>
      <c r="E9" s="84"/>
      <c r="F9" s="109"/>
    </row>
    <row r="10" ht="26" customHeight="1" spans="1:6">
      <c r="A10" s="101"/>
      <c r="B10" s="83" t="s">
        <v>20</v>
      </c>
      <c r="C10" s="84"/>
      <c r="D10" s="83" t="s">
        <v>21</v>
      </c>
      <c r="E10" s="84"/>
      <c r="F10" s="109"/>
    </row>
    <row r="11" ht="26" customHeight="1" spans="1:6">
      <c r="A11" s="101"/>
      <c r="B11" s="83" t="s">
        <v>22</v>
      </c>
      <c r="C11" s="84"/>
      <c r="D11" s="83" t="s">
        <v>23</v>
      </c>
      <c r="E11" s="84"/>
      <c r="F11" s="109"/>
    </row>
    <row r="12" ht="26" customHeight="1" spans="1:6">
      <c r="A12" s="101"/>
      <c r="B12" s="83" t="s">
        <v>24</v>
      </c>
      <c r="C12" s="84"/>
      <c r="D12" s="83" t="s">
        <v>25</v>
      </c>
      <c r="E12" s="84"/>
      <c r="F12" s="109"/>
    </row>
    <row r="13" ht="26" customHeight="1" spans="1:6">
      <c r="A13" s="101"/>
      <c r="B13" s="83" t="s">
        <v>24</v>
      </c>
      <c r="C13" s="84"/>
      <c r="D13" s="83" t="s">
        <v>26</v>
      </c>
      <c r="E13" s="130">
        <v>160.39</v>
      </c>
      <c r="F13" s="109"/>
    </row>
    <row r="14" ht="26" customHeight="1" spans="1:6">
      <c r="A14" s="101"/>
      <c r="B14" s="83" t="s">
        <v>24</v>
      </c>
      <c r="C14" s="84"/>
      <c r="D14" s="83" t="s">
        <v>27</v>
      </c>
      <c r="E14" s="84"/>
      <c r="F14" s="109"/>
    </row>
    <row r="15" ht="26" customHeight="1" spans="1:6">
      <c r="A15" s="101"/>
      <c r="B15" s="83" t="s">
        <v>24</v>
      </c>
      <c r="C15" s="84"/>
      <c r="D15" s="83" t="s">
        <v>28</v>
      </c>
      <c r="E15" s="130">
        <v>67.47</v>
      </c>
      <c r="F15" s="109"/>
    </row>
    <row r="16" ht="26" customHeight="1" spans="1:6">
      <c r="A16" s="101"/>
      <c r="B16" s="83" t="s">
        <v>24</v>
      </c>
      <c r="C16" s="84"/>
      <c r="D16" s="83" t="s">
        <v>29</v>
      </c>
      <c r="E16" s="84"/>
      <c r="F16" s="109"/>
    </row>
    <row r="17" ht="26" customHeight="1" spans="1:6">
      <c r="A17" s="101"/>
      <c r="B17" s="83" t="s">
        <v>24</v>
      </c>
      <c r="C17" s="84"/>
      <c r="D17" s="83" t="s">
        <v>30</v>
      </c>
      <c r="E17" s="84"/>
      <c r="F17" s="109"/>
    </row>
    <row r="18" ht="26" customHeight="1" spans="1:6">
      <c r="A18" s="101"/>
      <c r="B18" s="83" t="s">
        <v>24</v>
      </c>
      <c r="C18" s="84"/>
      <c r="D18" s="83" t="s">
        <v>31</v>
      </c>
      <c r="E18" s="130">
        <v>11456.02</v>
      </c>
      <c r="F18" s="109"/>
    </row>
    <row r="19" ht="26" customHeight="1" spans="1:6">
      <c r="A19" s="101"/>
      <c r="B19" s="83" t="s">
        <v>24</v>
      </c>
      <c r="C19" s="84"/>
      <c r="D19" s="83" t="s">
        <v>32</v>
      </c>
      <c r="E19" s="84"/>
      <c r="F19" s="109"/>
    </row>
    <row r="20" ht="26" customHeight="1" spans="1:6">
      <c r="A20" s="101"/>
      <c r="B20" s="83" t="s">
        <v>24</v>
      </c>
      <c r="C20" s="84"/>
      <c r="D20" s="83" t="s">
        <v>33</v>
      </c>
      <c r="E20" s="84"/>
      <c r="F20" s="109"/>
    </row>
    <row r="21" ht="26" customHeight="1" spans="1:6">
      <c r="A21" s="101"/>
      <c r="B21" s="83" t="s">
        <v>24</v>
      </c>
      <c r="C21" s="84"/>
      <c r="D21" s="83" t="s">
        <v>34</v>
      </c>
      <c r="E21" s="84"/>
      <c r="F21" s="109"/>
    </row>
    <row r="22" ht="26" customHeight="1" spans="1:6">
      <c r="A22" s="101"/>
      <c r="B22" s="83" t="s">
        <v>24</v>
      </c>
      <c r="C22" s="84"/>
      <c r="D22" s="83" t="s">
        <v>35</v>
      </c>
      <c r="E22" s="84"/>
      <c r="F22" s="109"/>
    </row>
    <row r="23" ht="26" customHeight="1" spans="1:6">
      <c r="A23" s="101"/>
      <c r="B23" s="83" t="s">
        <v>24</v>
      </c>
      <c r="C23" s="84"/>
      <c r="D23" s="83" t="s">
        <v>36</v>
      </c>
      <c r="E23" s="84"/>
      <c r="F23" s="109"/>
    </row>
    <row r="24" ht="26" customHeight="1" spans="1:6">
      <c r="A24" s="101"/>
      <c r="B24" s="83" t="s">
        <v>24</v>
      </c>
      <c r="C24" s="84"/>
      <c r="D24" s="83" t="s">
        <v>37</v>
      </c>
      <c r="E24" s="84"/>
      <c r="F24" s="109"/>
    </row>
    <row r="25" ht="26" customHeight="1" spans="1:6">
      <c r="A25" s="101"/>
      <c r="B25" s="83" t="s">
        <v>24</v>
      </c>
      <c r="C25" s="84"/>
      <c r="D25" s="83" t="s">
        <v>38</v>
      </c>
      <c r="E25" s="130">
        <v>120.29</v>
      </c>
      <c r="F25" s="109"/>
    </row>
    <row r="26" ht="26" customHeight="1" spans="1:6">
      <c r="A26" s="101"/>
      <c r="B26" s="83" t="s">
        <v>24</v>
      </c>
      <c r="C26" s="84"/>
      <c r="D26" s="83" t="s">
        <v>39</v>
      </c>
      <c r="E26" s="84"/>
      <c r="F26" s="109"/>
    </row>
    <row r="27" ht="26" customHeight="1" spans="1:6">
      <c r="A27" s="101"/>
      <c r="B27" s="83" t="s">
        <v>24</v>
      </c>
      <c r="C27" s="84"/>
      <c r="D27" s="83" t="s">
        <v>40</v>
      </c>
      <c r="E27" s="84"/>
      <c r="F27" s="109"/>
    </row>
    <row r="28" ht="26" customHeight="1" spans="1:6">
      <c r="A28" s="101"/>
      <c r="B28" s="83" t="s">
        <v>24</v>
      </c>
      <c r="C28" s="84"/>
      <c r="D28" s="83" t="s">
        <v>41</v>
      </c>
      <c r="E28" s="84"/>
      <c r="F28" s="109"/>
    </row>
    <row r="29" ht="26" customHeight="1" spans="1:6">
      <c r="A29" s="101"/>
      <c r="B29" s="83" t="s">
        <v>24</v>
      </c>
      <c r="C29" s="84"/>
      <c r="D29" s="83" t="s">
        <v>42</v>
      </c>
      <c r="E29" s="84"/>
      <c r="F29" s="109"/>
    </row>
    <row r="30" ht="26" customHeight="1" spans="1:6">
      <c r="A30" s="101"/>
      <c r="B30" s="83" t="s">
        <v>24</v>
      </c>
      <c r="C30" s="84"/>
      <c r="D30" s="83" t="s">
        <v>43</v>
      </c>
      <c r="E30" s="84"/>
      <c r="F30" s="109"/>
    </row>
    <row r="31" ht="26" customHeight="1" spans="1:6">
      <c r="A31" s="101"/>
      <c r="B31" s="83" t="s">
        <v>24</v>
      </c>
      <c r="C31" s="84"/>
      <c r="D31" s="83" t="s">
        <v>44</v>
      </c>
      <c r="E31" s="84"/>
      <c r="F31" s="109"/>
    </row>
    <row r="32" ht="26" customHeight="1" spans="1:6">
      <c r="A32" s="101"/>
      <c r="B32" s="83" t="s">
        <v>24</v>
      </c>
      <c r="C32" s="84"/>
      <c r="D32" s="83" t="s">
        <v>45</v>
      </c>
      <c r="E32" s="84"/>
      <c r="F32" s="109"/>
    </row>
    <row r="33" ht="26" customHeight="1" spans="1:6">
      <c r="A33" s="101"/>
      <c r="B33" s="83" t="s">
        <v>24</v>
      </c>
      <c r="C33" s="84"/>
      <c r="D33" s="83" t="s">
        <v>46</v>
      </c>
      <c r="E33" s="84"/>
      <c r="F33" s="109"/>
    </row>
    <row r="34" ht="26" customHeight="1" spans="1:6">
      <c r="A34" s="101"/>
      <c r="B34" s="83" t="s">
        <v>24</v>
      </c>
      <c r="C34" s="84"/>
      <c r="D34" s="83" t="s">
        <v>47</v>
      </c>
      <c r="E34" s="84"/>
      <c r="F34" s="109"/>
    </row>
    <row r="35" ht="26" customHeight="1" spans="1:6">
      <c r="A35" s="101"/>
      <c r="B35" s="83" t="s">
        <v>24</v>
      </c>
      <c r="C35" s="84"/>
      <c r="D35" s="83" t="s">
        <v>48</v>
      </c>
      <c r="E35" s="84"/>
      <c r="F35" s="109"/>
    </row>
    <row r="36" ht="26" customHeight="1" spans="1:6">
      <c r="A36" s="110"/>
      <c r="B36" s="79" t="s">
        <v>49</v>
      </c>
      <c r="C36" s="167">
        <v>11804.17</v>
      </c>
      <c r="D36" s="79" t="s">
        <v>50</v>
      </c>
      <c r="E36" s="167">
        <v>11804.17</v>
      </c>
      <c r="F36" s="111"/>
    </row>
    <row r="37" ht="26" customHeight="1" spans="1:6">
      <c r="A37" s="101"/>
      <c r="B37" s="83" t="s">
        <v>51</v>
      </c>
      <c r="C37" s="84"/>
      <c r="D37" s="83" t="s">
        <v>52</v>
      </c>
      <c r="E37" s="84"/>
      <c r="F37" s="168"/>
    </row>
    <row r="38" ht="26" customHeight="1" spans="1:6">
      <c r="A38" s="169"/>
      <c r="B38" s="83" t="s">
        <v>53</v>
      </c>
      <c r="C38" s="84"/>
      <c r="D38" s="83" t="s">
        <v>54</v>
      </c>
      <c r="E38" s="84"/>
      <c r="F38" s="168"/>
    </row>
    <row r="39" ht="26" customHeight="1" spans="1:6">
      <c r="A39" s="169"/>
      <c r="B39" s="170"/>
      <c r="C39" s="170"/>
      <c r="D39" s="83" t="s">
        <v>55</v>
      </c>
      <c r="E39" s="84"/>
      <c r="F39" s="168"/>
    </row>
    <row r="40" ht="26" customHeight="1" spans="1:6">
      <c r="A40" s="171"/>
      <c r="B40" s="79" t="s">
        <v>56</v>
      </c>
      <c r="C40" s="167">
        <v>11804.17</v>
      </c>
      <c r="D40" s="79" t="s">
        <v>57</v>
      </c>
      <c r="E40" s="167">
        <v>11804.17</v>
      </c>
      <c r="F40" s="172"/>
    </row>
    <row r="41" ht="9.75" customHeight="1" spans="1:6">
      <c r="A41" s="154"/>
      <c r="B41" s="154"/>
      <c r="C41" s="173"/>
      <c r="D41" s="173"/>
      <c r="E41" s="154"/>
      <c r="F41" s="15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pane ySplit="6" topLeftCell="A7" activePane="bottomLeft" state="frozen"/>
      <selection/>
      <selection pane="bottomLeft" activeCell="D8" sqref="D8:D16"/>
    </sheetView>
  </sheetViews>
  <sheetFormatPr defaultColWidth="10" defaultRowHeight="13.5"/>
  <cols>
    <col min="1" max="1" width="1.53333333333333" style="97" customWidth="1"/>
    <col min="2" max="2" width="16.825" style="97" customWidth="1"/>
    <col min="3" max="3" width="31.7833333333333" style="97" customWidth="1"/>
    <col min="4" max="14" width="13" style="97" customWidth="1"/>
    <col min="15" max="15" width="1.53333333333333" style="97" customWidth="1"/>
    <col min="16" max="16" width="9.76666666666667" style="97" customWidth="1"/>
    <col min="17" max="16384" width="10" style="97"/>
  </cols>
  <sheetData>
    <row r="1" ht="25" customHeight="1" spans="1:15">
      <c r="A1" s="98"/>
      <c r="B1" s="2" t="s">
        <v>58</v>
      </c>
      <c r="C1" s="99"/>
      <c r="D1" s="159"/>
      <c r="E1" s="159"/>
      <c r="F1" s="159"/>
      <c r="G1" s="99"/>
      <c r="H1" s="99"/>
      <c r="I1" s="99"/>
      <c r="L1" s="99"/>
      <c r="M1" s="99"/>
      <c r="N1" s="100"/>
      <c r="O1" s="101"/>
    </row>
    <row r="2" ht="22.8" customHeight="1" spans="1:15">
      <c r="A2" s="98"/>
      <c r="B2" s="102" t="s">
        <v>59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4</v>
      </c>
    </row>
    <row r="3" ht="19.55" customHeight="1" spans="1:15">
      <c r="A3" s="103"/>
      <c r="B3" s="104" t="s">
        <v>6</v>
      </c>
      <c r="C3" s="104"/>
      <c r="D3" s="103"/>
      <c r="E3" s="103"/>
      <c r="F3" s="144"/>
      <c r="G3" s="103"/>
      <c r="H3" s="144"/>
      <c r="I3" s="144"/>
      <c r="J3" s="144"/>
      <c r="K3" s="144"/>
      <c r="L3" s="144"/>
      <c r="M3" s="144"/>
      <c r="N3" s="105" t="s">
        <v>7</v>
      </c>
      <c r="O3" s="106"/>
    </row>
    <row r="4" ht="24.4" customHeight="1" spans="1:15">
      <c r="A4" s="107"/>
      <c r="B4" s="94" t="s">
        <v>10</v>
      </c>
      <c r="C4" s="94"/>
      <c r="D4" s="94" t="s">
        <v>60</v>
      </c>
      <c r="E4" s="94" t="s">
        <v>61</v>
      </c>
      <c r="F4" s="94" t="s">
        <v>62</v>
      </c>
      <c r="G4" s="94" t="s">
        <v>63</v>
      </c>
      <c r="H4" s="94" t="s">
        <v>64</v>
      </c>
      <c r="I4" s="94" t="s">
        <v>65</v>
      </c>
      <c r="J4" s="94" t="s">
        <v>66</v>
      </c>
      <c r="K4" s="94" t="s">
        <v>67</v>
      </c>
      <c r="L4" s="94" t="s">
        <v>68</v>
      </c>
      <c r="M4" s="94" t="s">
        <v>69</v>
      </c>
      <c r="N4" s="94" t="s">
        <v>70</v>
      </c>
      <c r="O4" s="109"/>
    </row>
    <row r="5" ht="24.4" customHeight="1" spans="1:15">
      <c r="A5" s="107"/>
      <c r="B5" s="94" t="s">
        <v>71</v>
      </c>
      <c r="C5" s="94" t="s">
        <v>72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09"/>
    </row>
    <row r="6" ht="24.4" customHeight="1" spans="1:15">
      <c r="A6" s="107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09"/>
    </row>
    <row r="7" ht="27" customHeight="1" spans="1:15">
      <c r="A7" s="110"/>
      <c r="B7" s="79"/>
      <c r="C7" s="79" t="s">
        <v>73</v>
      </c>
      <c r="D7" s="82">
        <f>D8+D9+D10+D11+D12+D13+D14+D15+D16</f>
        <v>11804.17</v>
      </c>
      <c r="E7" s="82"/>
      <c r="F7" s="82">
        <f>F8+F9+F10+F11+F12+F13+F14+F15+F16</f>
        <v>11804.17</v>
      </c>
      <c r="G7" s="82"/>
      <c r="H7" s="82"/>
      <c r="I7" s="82"/>
      <c r="J7" s="82"/>
      <c r="K7" s="82"/>
      <c r="L7" s="82"/>
      <c r="M7" s="82"/>
      <c r="N7" s="82"/>
      <c r="O7" s="111"/>
    </row>
    <row r="8" ht="27" customHeight="1" spans="1:15">
      <c r="A8" s="110"/>
      <c r="B8" s="160">
        <v>415001</v>
      </c>
      <c r="C8" s="133" t="s">
        <v>74</v>
      </c>
      <c r="D8" s="82">
        <f>F8</f>
        <v>160.39</v>
      </c>
      <c r="E8" s="82"/>
      <c r="F8" s="130">
        <v>160.39</v>
      </c>
      <c r="G8" s="82"/>
      <c r="H8" s="82"/>
      <c r="I8" s="82"/>
      <c r="J8" s="82"/>
      <c r="K8" s="82"/>
      <c r="L8" s="82"/>
      <c r="M8" s="82"/>
      <c r="N8" s="82"/>
      <c r="O8" s="111"/>
    </row>
    <row r="9" ht="27" customHeight="1" spans="1:15">
      <c r="A9" s="110"/>
      <c r="B9" s="160">
        <v>415001</v>
      </c>
      <c r="C9" s="133" t="s">
        <v>75</v>
      </c>
      <c r="D9" s="82">
        <f t="shared" ref="D9:D16" si="0">F9</f>
        <v>9.71</v>
      </c>
      <c r="E9" s="82"/>
      <c r="F9" s="130">
        <v>9.71</v>
      </c>
      <c r="G9" s="82"/>
      <c r="H9" s="82"/>
      <c r="I9" s="82"/>
      <c r="J9" s="82"/>
      <c r="K9" s="82"/>
      <c r="L9" s="82"/>
      <c r="M9" s="82"/>
      <c r="N9" s="82"/>
      <c r="O9" s="111"/>
    </row>
    <row r="10" ht="27" customHeight="1" spans="1:15">
      <c r="A10" s="110"/>
      <c r="B10" s="160">
        <v>415001</v>
      </c>
      <c r="C10" s="133" t="s">
        <v>76</v>
      </c>
      <c r="D10" s="82">
        <f t="shared" si="0"/>
        <v>38.08</v>
      </c>
      <c r="E10" s="82"/>
      <c r="F10" s="130">
        <v>38.08</v>
      </c>
      <c r="G10" s="82"/>
      <c r="H10" s="82"/>
      <c r="I10" s="82"/>
      <c r="J10" s="82"/>
      <c r="K10" s="82"/>
      <c r="L10" s="82"/>
      <c r="M10" s="82"/>
      <c r="N10" s="82"/>
      <c r="O10" s="111"/>
    </row>
    <row r="11" ht="27" customHeight="1" spans="1:15">
      <c r="A11" s="110"/>
      <c r="B11" s="160">
        <v>415001</v>
      </c>
      <c r="C11" s="133" t="s">
        <v>77</v>
      </c>
      <c r="D11" s="82">
        <f t="shared" si="0"/>
        <v>19.68</v>
      </c>
      <c r="E11" s="82"/>
      <c r="F11" s="130">
        <v>19.68</v>
      </c>
      <c r="G11" s="82"/>
      <c r="H11" s="82"/>
      <c r="I11" s="82"/>
      <c r="J11" s="82"/>
      <c r="K11" s="82"/>
      <c r="L11" s="82"/>
      <c r="M11" s="82"/>
      <c r="N11" s="82"/>
      <c r="O11" s="111"/>
    </row>
    <row r="12" ht="27" customHeight="1" spans="1:15">
      <c r="A12" s="110"/>
      <c r="B12" s="160">
        <v>415001</v>
      </c>
      <c r="C12" s="133" t="s">
        <v>78</v>
      </c>
      <c r="D12" s="82">
        <f t="shared" si="0"/>
        <v>330.84</v>
      </c>
      <c r="E12" s="82"/>
      <c r="F12" s="130">
        <v>330.84</v>
      </c>
      <c r="G12" s="82"/>
      <c r="H12" s="82"/>
      <c r="I12" s="82"/>
      <c r="J12" s="82"/>
      <c r="K12" s="82"/>
      <c r="L12" s="82"/>
      <c r="M12" s="82"/>
      <c r="N12" s="82"/>
      <c r="O12" s="111"/>
    </row>
    <row r="13" ht="27" customHeight="1" spans="1:15">
      <c r="A13" s="110"/>
      <c r="B13" s="160">
        <v>415001</v>
      </c>
      <c r="C13" s="133" t="s">
        <v>79</v>
      </c>
      <c r="D13" s="82">
        <f t="shared" si="0"/>
        <v>1078.18</v>
      </c>
      <c r="E13" s="82"/>
      <c r="F13" s="130">
        <v>1078.18</v>
      </c>
      <c r="G13" s="82"/>
      <c r="H13" s="82"/>
      <c r="I13" s="82"/>
      <c r="J13" s="82"/>
      <c r="K13" s="82"/>
      <c r="L13" s="82"/>
      <c r="M13" s="82"/>
      <c r="N13" s="82"/>
      <c r="O13" s="111"/>
    </row>
    <row r="14" ht="27" customHeight="1" spans="1:15">
      <c r="A14" s="110"/>
      <c r="B14" s="160">
        <v>415001</v>
      </c>
      <c r="C14" s="133" t="s">
        <v>80</v>
      </c>
      <c r="D14" s="82">
        <f t="shared" si="0"/>
        <v>10</v>
      </c>
      <c r="E14" s="82"/>
      <c r="F14" s="130">
        <v>10</v>
      </c>
      <c r="G14" s="82"/>
      <c r="H14" s="82"/>
      <c r="I14" s="82"/>
      <c r="J14" s="82"/>
      <c r="K14" s="82"/>
      <c r="L14" s="82"/>
      <c r="M14" s="82"/>
      <c r="N14" s="82"/>
      <c r="O14" s="111"/>
    </row>
    <row r="15" ht="27" customHeight="1" spans="1:15">
      <c r="A15" s="107"/>
      <c r="B15" s="160">
        <v>415001</v>
      </c>
      <c r="C15" s="133" t="s">
        <v>81</v>
      </c>
      <c r="D15" s="82">
        <f t="shared" si="0"/>
        <v>10037</v>
      </c>
      <c r="E15" s="84"/>
      <c r="F15" s="130">
        <v>10037</v>
      </c>
      <c r="G15" s="84"/>
      <c r="H15" s="84"/>
      <c r="I15" s="84"/>
      <c r="J15" s="84"/>
      <c r="K15" s="84"/>
      <c r="L15" s="84"/>
      <c r="M15" s="84"/>
      <c r="N15" s="84"/>
      <c r="O15" s="108"/>
    </row>
    <row r="16" ht="20" customHeight="1" spans="1:15">
      <c r="A16" s="116"/>
      <c r="B16" s="160">
        <v>415001</v>
      </c>
      <c r="C16" s="133" t="s">
        <v>82</v>
      </c>
      <c r="D16" s="82">
        <f t="shared" si="0"/>
        <v>120.29</v>
      </c>
      <c r="E16" s="161"/>
      <c r="F16" s="130">
        <v>120.29</v>
      </c>
      <c r="G16" s="161"/>
      <c r="H16" s="161"/>
      <c r="I16" s="161"/>
      <c r="J16" s="161"/>
      <c r="K16" s="161"/>
      <c r="L16" s="161"/>
      <c r="M16" s="161"/>
      <c r="N16" s="162"/>
      <c r="O16" s="11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B8" sqref="B8:F16"/>
    </sheetView>
  </sheetViews>
  <sheetFormatPr defaultColWidth="10" defaultRowHeight="13.5"/>
  <cols>
    <col min="1" max="1" width="1.53333333333333" style="97" customWidth="1"/>
    <col min="2" max="4" width="6.15833333333333" style="97" customWidth="1"/>
    <col min="5" max="5" width="16.825" style="97" customWidth="1"/>
    <col min="6" max="6" width="41.025" style="97" customWidth="1"/>
    <col min="7" max="10" width="16.4166666666667" style="97" customWidth="1"/>
    <col min="11" max="11" width="22.9333333333333" style="97" customWidth="1"/>
    <col min="12" max="12" width="1.53333333333333" style="97" customWidth="1"/>
    <col min="13" max="14" width="9.76666666666667" style="97" customWidth="1"/>
    <col min="15" max="16384" width="10" style="97"/>
  </cols>
  <sheetData>
    <row r="1" ht="25" customHeight="1" spans="1:12">
      <c r="A1" s="98"/>
      <c r="B1" s="2" t="s">
        <v>83</v>
      </c>
      <c r="C1" s="2"/>
      <c r="D1" s="2"/>
      <c r="E1" s="99"/>
      <c r="F1" s="99"/>
      <c r="G1" s="159"/>
      <c r="H1" s="159"/>
      <c r="I1" s="159"/>
      <c r="J1" s="159"/>
      <c r="K1" s="100"/>
      <c r="L1" s="101"/>
    </row>
    <row r="2" ht="22.8" customHeight="1" spans="1:12">
      <c r="A2" s="98"/>
      <c r="B2" s="102" t="s">
        <v>84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4</v>
      </c>
    </row>
    <row r="3" ht="19.55" customHeight="1" spans="1:12">
      <c r="A3" s="103"/>
      <c r="B3" s="104" t="s">
        <v>6</v>
      </c>
      <c r="C3" s="104"/>
      <c r="D3" s="104"/>
      <c r="E3" s="104"/>
      <c r="F3" s="104"/>
      <c r="G3" s="103"/>
      <c r="H3" s="103"/>
      <c r="I3" s="144"/>
      <c r="J3" s="144"/>
      <c r="K3" s="105" t="s">
        <v>7</v>
      </c>
      <c r="L3" s="106"/>
    </row>
    <row r="4" ht="24.4" customHeight="1" spans="1:12">
      <c r="A4" s="101"/>
      <c r="B4" s="79" t="s">
        <v>10</v>
      </c>
      <c r="C4" s="79"/>
      <c r="D4" s="79"/>
      <c r="E4" s="79"/>
      <c r="F4" s="79"/>
      <c r="G4" s="79" t="s">
        <v>60</v>
      </c>
      <c r="H4" s="79" t="s">
        <v>85</v>
      </c>
      <c r="I4" s="79" t="s">
        <v>86</v>
      </c>
      <c r="J4" s="79" t="s">
        <v>87</v>
      </c>
      <c r="K4" s="79" t="s">
        <v>88</v>
      </c>
      <c r="L4" s="108"/>
    </row>
    <row r="5" ht="24.4" customHeight="1" spans="1:12">
      <c r="A5" s="107"/>
      <c r="B5" s="79" t="s">
        <v>89</v>
      </c>
      <c r="C5" s="79"/>
      <c r="D5" s="79"/>
      <c r="E5" s="79" t="s">
        <v>71</v>
      </c>
      <c r="F5" s="79" t="s">
        <v>72</v>
      </c>
      <c r="G5" s="79"/>
      <c r="H5" s="79"/>
      <c r="I5" s="79"/>
      <c r="J5" s="79"/>
      <c r="K5" s="79"/>
      <c r="L5" s="108"/>
    </row>
    <row r="6" ht="24.4" customHeight="1" spans="1:12">
      <c r="A6" s="107"/>
      <c r="B6" s="79" t="s">
        <v>90</v>
      </c>
      <c r="C6" s="79" t="s">
        <v>91</v>
      </c>
      <c r="D6" s="79" t="s">
        <v>92</v>
      </c>
      <c r="E6" s="79"/>
      <c r="F6" s="79"/>
      <c r="G6" s="79"/>
      <c r="H6" s="79"/>
      <c r="I6" s="79"/>
      <c r="J6" s="79"/>
      <c r="K6" s="79"/>
      <c r="L6" s="109"/>
    </row>
    <row r="7" ht="27" customHeight="1" spans="1:12">
      <c r="A7" s="110"/>
      <c r="B7" s="79"/>
      <c r="C7" s="79"/>
      <c r="D7" s="79"/>
      <c r="E7" s="79"/>
      <c r="F7" s="79" t="s">
        <v>73</v>
      </c>
      <c r="G7" s="82">
        <f>SUM(G8:G16)</f>
        <v>11804.17</v>
      </c>
      <c r="H7" s="82">
        <f>SUM(H8:H16)</f>
        <v>1757.17</v>
      </c>
      <c r="I7" s="82">
        <f>SUM(I8:I16)</f>
        <v>10047</v>
      </c>
      <c r="J7" s="82"/>
      <c r="K7" s="82"/>
      <c r="L7" s="111"/>
    </row>
    <row r="8" ht="27" customHeight="1" spans="1:12">
      <c r="A8" s="110"/>
      <c r="B8" s="95" t="s">
        <v>93</v>
      </c>
      <c r="C8" s="95" t="s">
        <v>94</v>
      </c>
      <c r="D8" s="95" t="s">
        <v>94</v>
      </c>
      <c r="E8" s="95">
        <v>415001</v>
      </c>
      <c r="F8" s="133" t="s">
        <v>74</v>
      </c>
      <c r="G8" s="82">
        <f>H8+I8</f>
        <v>160.39</v>
      </c>
      <c r="H8" s="130">
        <v>160.39</v>
      </c>
      <c r="I8" s="82"/>
      <c r="J8" s="82"/>
      <c r="K8" s="82"/>
      <c r="L8" s="111"/>
    </row>
    <row r="9" ht="27" customHeight="1" spans="1:12">
      <c r="A9" s="110"/>
      <c r="B9" s="95" t="s">
        <v>95</v>
      </c>
      <c r="C9" s="95" t="s">
        <v>96</v>
      </c>
      <c r="D9" s="95" t="s">
        <v>97</v>
      </c>
      <c r="E9" s="95">
        <v>415001</v>
      </c>
      <c r="F9" s="133" t="s">
        <v>75</v>
      </c>
      <c r="G9" s="82">
        <f t="shared" ref="G9:G16" si="0">H9+I9</f>
        <v>9.71</v>
      </c>
      <c r="H9" s="130">
        <v>9.71</v>
      </c>
      <c r="I9" s="82"/>
      <c r="J9" s="82"/>
      <c r="K9" s="82"/>
      <c r="L9" s="111"/>
    </row>
    <row r="10" ht="27" customHeight="1" spans="1:12">
      <c r="A10" s="110"/>
      <c r="B10" s="95" t="s">
        <v>95</v>
      </c>
      <c r="C10" s="95" t="s">
        <v>96</v>
      </c>
      <c r="D10" s="95" t="s">
        <v>98</v>
      </c>
      <c r="E10" s="95">
        <v>415001</v>
      </c>
      <c r="F10" s="133" t="s">
        <v>76</v>
      </c>
      <c r="G10" s="82">
        <f t="shared" si="0"/>
        <v>38.08</v>
      </c>
      <c r="H10" s="130">
        <v>38.08</v>
      </c>
      <c r="I10" s="82"/>
      <c r="J10" s="82"/>
      <c r="K10" s="82"/>
      <c r="L10" s="111"/>
    </row>
    <row r="11" ht="27" customHeight="1" spans="1:12">
      <c r="A11" s="110"/>
      <c r="B11" s="95" t="s">
        <v>95</v>
      </c>
      <c r="C11" s="95" t="s">
        <v>96</v>
      </c>
      <c r="D11" s="95" t="s">
        <v>99</v>
      </c>
      <c r="E11" s="95">
        <v>415001</v>
      </c>
      <c r="F11" s="133" t="s">
        <v>77</v>
      </c>
      <c r="G11" s="82">
        <f t="shared" si="0"/>
        <v>19.68</v>
      </c>
      <c r="H11" s="130">
        <v>19.68</v>
      </c>
      <c r="I11" s="82"/>
      <c r="J11" s="82"/>
      <c r="K11" s="82"/>
      <c r="L11" s="111"/>
    </row>
    <row r="12" ht="27" customHeight="1" spans="1:12">
      <c r="A12" s="110"/>
      <c r="B12" s="95" t="s">
        <v>100</v>
      </c>
      <c r="C12" s="95" t="s">
        <v>99</v>
      </c>
      <c r="D12" s="95" t="s">
        <v>97</v>
      </c>
      <c r="E12" s="95">
        <v>415001</v>
      </c>
      <c r="F12" s="133" t="s">
        <v>78</v>
      </c>
      <c r="G12" s="82">
        <f t="shared" si="0"/>
        <v>330.84</v>
      </c>
      <c r="H12" s="130">
        <v>330.84</v>
      </c>
      <c r="I12" s="82"/>
      <c r="J12" s="82"/>
      <c r="K12" s="82"/>
      <c r="L12" s="111"/>
    </row>
    <row r="13" ht="27" customHeight="1" spans="1:12">
      <c r="A13" s="110"/>
      <c r="B13" s="95" t="s">
        <v>100</v>
      </c>
      <c r="C13" s="95" t="s">
        <v>99</v>
      </c>
      <c r="D13" s="95" t="s">
        <v>101</v>
      </c>
      <c r="E13" s="95">
        <v>415001</v>
      </c>
      <c r="F13" s="133" t="s">
        <v>79</v>
      </c>
      <c r="G13" s="82">
        <f t="shared" si="0"/>
        <v>1078.18</v>
      </c>
      <c r="H13" s="130">
        <v>1078.18</v>
      </c>
      <c r="I13" s="82"/>
      <c r="J13" s="82"/>
      <c r="K13" s="82"/>
      <c r="L13" s="111"/>
    </row>
    <row r="14" ht="27" customHeight="1" spans="1:12">
      <c r="A14" s="110"/>
      <c r="B14" s="95" t="s">
        <v>100</v>
      </c>
      <c r="C14" s="95" t="s">
        <v>99</v>
      </c>
      <c r="D14" s="95" t="s">
        <v>102</v>
      </c>
      <c r="E14" s="95">
        <v>415001</v>
      </c>
      <c r="F14" s="133" t="s">
        <v>80</v>
      </c>
      <c r="G14" s="82">
        <f t="shared" si="0"/>
        <v>10</v>
      </c>
      <c r="H14" s="82"/>
      <c r="I14" s="130">
        <v>10</v>
      </c>
      <c r="J14" s="82"/>
      <c r="K14" s="82"/>
      <c r="L14" s="111"/>
    </row>
    <row r="15" ht="27" customHeight="1" spans="1:12">
      <c r="A15" s="110"/>
      <c r="B15" s="95" t="s">
        <v>100</v>
      </c>
      <c r="C15" s="95" t="s">
        <v>99</v>
      </c>
      <c r="D15" s="95" t="s">
        <v>103</v>
      </c>
      <c r="E15" s="95">
        <v>415001</v>
      </c>
      <c r="F15" s="133" t="s">
        <v>81</v>
      </c>
      <c r="G15" s="82">
        <f t="shared" si="0"/>
        <v>10037</v>
      </c>
      <c r="H15" s="82"/>
      <c r="I15" s="130">
        <v>10037</v>
      </c>
      <c r="J15" s="82"/>
      <c r="K15" s="82"/>
      <c r="L15" s="111"/>
    </row>
    <row r="16" ht="27" customHeight="1" spans="1:12">
      <c r="A16" s="110"/>
      <c r="B16" s="95" t="s">
        <v>104</v>
      </c>
      <c r="C16" s="95" t="s">
        <v>98</v>
      </c>
      <c r="D16" s="95" t="s">
        <v>97</v>
      </c>
      <c r="E16" s="95">
        <v>415001</v>
      </c>
      <c r="F16" s="133" t="s">
        <v>82</v>
      </c>
      <c r="G16" s="82">
        <f t="shared" si="0"/>
        <v>120.29</v>
      </c>
      <c r="H16" s="130">
        <v>120.29</v>
      </c>
      <c r="I16" s="82"/>
      <c r="J16" s="82"/>
      <c r="K16" s="82"/>
      <c r="L16" s="111"/>
    </row>
    <row r="17" ht="27" customHeight="1" spans="1:12">
      <c r="A17" s="110"/>
      <c r="B17" s="79"/>
      <c r="C17" s="79"/>
      <c r="D17" s="79"/>
      <c r="E17" s="79"/>
      <c r="F17" s="79"/>
      <c r="G17" s="82"/>
      <c r="H17" s="82"/>
      <c r="I17" s="82"/>
      <c r="J17" s="82"/>
      <c r="K17" s="82"/>
      <c r="L17" s="111"/>
    </row>
    <row r="18" ht="27" customHeight="1" spans="1:12">
      <c r="A18" s="110"/>
      <c r="B18" s="79"/>
      <c r="C18" s="79"/>
      <c r="D18" s="79"/>
      <c r="E18" s="79"/>
      <c r="F18" s="79"/>
      <c r="G18" s="82"/>
      <c r="H18" s="82"/>
      <c r="I18" s="82"/>
      <c r="J18" s="82"/>
      <c r="K18" s="82"/>
      <c r="L18" s="111"/>
    </row>
    <row r="19" ht="27" customHeight="1" spans="1:12">
      <c r="A19" s="110"/>
      <c r="B19" s="79"/>
      <c r="C19" s="79"/>
      <c r="D19" s="79"/>
      <c r="E19" s="79"/>
      <c r="F19" s="79"/>
      <c r="G19" s="82"/>
      <c r="H19" s="82"/>
      <c r="I19" s="82"/>
      <c r="J19" s="82"/>
      <c r="K19" s="82"/>
      <c r="L19" s="111"/>
    </row>
    <row r="20" ht="9.75" customHeight="1" spans="1:12">
      <c r="A20" s="116"/>
      <c r="B20" s="117"/>
      <c r="C20" s="117"/>
      <c r="D20" s="117"/>
      <c r="E20" s="117"/>
      <c r="F20" s="116"/>
      <c r="G20" s="116"/>
      <c r="H20" s="116"/>
      <c r="I20" s="116"/>
      <c r="J20" s="117"/>
      <c r="K20" s="117"/>
      <c r="L20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style="97" customWidth="1"/>
    <col min="2" max="2" width="29.6333333333333" style="97" customWidth="1"/>
    <col min="3" max="3" width="11.6333333333333" style="97" customWidth="1"/>
    <col min="4" max="4" width="29.6333333333333" style="97" customWidth="1"/>
    <col min="5" max="5" width="11.6333333333333" style="97" customWidth="1"/>
    <col min="6" max="6" width="13.1333333333333" style="97" customWidth="1"/>
    <col min="7" max="8" width="11.25" style="97" customWidth="1"/>
    <col min="9" max="9" width="1.53333333333333" style="97" customWidth="1"/>
    <col min="10" max="12" width="9.76666666666667" style="97" customWidth="1"/>
    <col min="13" max="16384" width="10" style="97"/>
  </cols>
  <sheetData>
    <row r="1" ht="25" customHeight="1" spans="1:9">
      <c r="A1" s="147"/>
      <c r="B1" s="2" t="s">
        <v>105</v>
      </c>
      <c r="C1" s="148"/>
      <c r="D1" s="148"/>
      <c r="H1" s="149"/>
      <c r="I1" s="132" t="s">
        <v>4</v>
      </c>
    </row>
    <row r="2" ht="22.8" customHeight="1" spans="1:9">
      <c r="A2" s="150"/>
      <c r="B2" s="151" t="s">
        <v>106</v>
      </c>
      <c r="C2" s="151"/>
      <c r="D2" s="151"/>
      <c r="E2" s="151"/>
      <c r="F2" s="152"/>
      <c r="G2" s="152"/>
      <c r="H2" s="152"/>
      <c r="I2" s="155"/>
    </row>
    <row r="3" ht="19.55" customHeight="1" spans="1:9">
      <c r="A3" s="150"/>
      <c r="B3" s="104" t="s">
        <v>6</v>
      </c>
      <c r="C3" s="104"/>
      <c r="D3" s="99"/>
      <c r="F3" s="153" t="s">
        <v>7</v>
      </c>
      <c r="G3" s="153"/>
      <c r="H3" s="153"/>
      <c r="I3" s="156"/>
    </row>
    <row r="4" ht="30" customHeight="1" spans="1:9">
      <c r="A4" s="150"/>
      <c r="B4" s="79" t="s">
        <v>8</v>
      </c>
      <c r="C4" s="79"/>
      <c r="D4" s="79" t="s">
        <v>9</v>
      </c>
      <c r="E4" s="79"/>
      <c r="F4" s="79"/>
      <c r="G4" s="79"/>
      <c r="H4" s="79"/>
      <c r="I4" s="157"/>
    </row>
    <row r="5" ht="30" customHeight="1" spans="1:9">
      <c r="A5" s="150"/>
      <c r="B5" s="79" t="s">
        <v>10</v>
      </c>
      <c r="C5" s="79" t="s">
        <v>11</v>
      </c>
      <c r="D5" s="79" t="s">
        <v>10</v>
      </c>
      <c r="E5" s="79" t="s">
        <v>60</v>
      </c>
      <c r="F5" s="94" t="s">
        <v>107</v>
      </c>
      <c r="G5" s="94" t="s">
        <v>108</v>
      </c>
      <c r="H5" s="94" t="s">
        <v>109</v>
      </c>
      <c r="I5" s="132"/>
    </row>
    <row r="6" ht="30" customHeight="1" spans="1:9">
      <c r="A6" s="101"/>
      <c r="B6" s="83" t="s">
        <v>110</v>
      </c>
      <c r="C6" s="130">
        <v>11804.17</v>
      </c>
      <c r="D6" s="83" t="s">
        <v>111</v>
      </c>
      <c r="E6" s="130">
        <v>11804.17</v>
      </c>
      <c r="F6" s="84">
        <f>SUM(F7:F33)</f>
        <v>11804.17</v>
      </c>
      <c r="G6" s="84"/>
      <c r="H6" s="84"/>
      <c r="I6" s="109"/>
    </row>
    <row r="7" ht="30" customHeight="1" spans="1:9">
      <c r="A7" s="101"/>
      <c r="B7" s="83" t="s">
        <v>112</v>
      </c>
      <c r="C7" s="130">
        <v>11804.17</v>
      </c>
      <c r="D7" s="83" t="s">
        <v>113</v>
      </c>
      <c r="E7" s="84"/>
      <c r="F7" s="130"/>
      <c r="G7" s="84"/>
      <c r="H7" s="84"/>
      <c r="I7" s="109"/>
    </row>
    <row r="8" ht="30" customHeight="1" spans="1:9">
      <c r="A8" s="101"/>
      <c r="B8" s="83" t="s">
        <v>114</v>
      </c>
      <c r="C8" s="84"/>
      <c r="D8" s="83" t="s">
        <v>115</v>
      </c>
      <c r="E8" s="84"/>
      <c r="F8" s="84"/>
      <c r="G8" s="84"/>
      <c r="H8" s="84"/>
      <c r="I8" s="109"/>
    </row>
    <row r="9" ht="30" customHeight="1" spans="1:9">
      <c r="A9" s="101"/>
      <c r="B9" s="83" t="s">
        <v>116</v>
      </c>
      <c r="C9" s="84"/>
      <c r="D9" s="83" t="s">
        <v>117</v>
      </c>
      <c r="E9" s="84"/>
      <c r="F9" s="84"/>
      <c r="G9" s="84"/>
      <c r="H9" s="84"/>
      <c r="I9" s="109"/>
    </row>
    <row r="10" ht="30" customHeight="1" spans="1:9">
      <c r="A10" s="101"/>
      <c r="B10" s="83" t="s">
        <v>118</v>
      </c>
      <c r="C10" s="84"/>
      <c r="D10" s="83" t="s">
        <v>119</v>
      </c>
      <c r="E10" s="84"/>
      <c r="F10" s="84"/>
      <c r="G10" s="84"/>
      <c r="H10" s="84"/>
      <c r="I10" s="109"/>
    </row>
    <row r="11" ht="30" customHeight="1" spans="1:9">
      <c r="A11" s="101"/>
      <c r="B11" s="83" t="s">
        <v>112</v>
      </c>
      <c r="C11" s="84"/>
      <c r="D11" s="83" t="s">
        <v>120</v>
      </c>
      <c r="E11" s="84"/>
      <c r="F11" s="84"/>
      <c r="G11" s="84"/>
      <c r="H11" s="84"/>
      <c r="I11" s="109"/>
    </row>
    <row r="12" ht="30" customHeight="1" spans="1:9">
      <c r="A12" s="101"/>
      <c r="B12" s="83" t="s">
        <v>114</v>
      </c>
      <c r="C12" s="84"/>
      <c r="D12" s="83" t="s">
        <v>121</v>
      </c>
      <c r="E12" s="84"/>
      <c r="F12" s="84"/>
      <c r="G12" s="84"/>
      <c r="H12" s="84"/>
      <c r="I12" s="109"/>
    </row>
    <row r="13" ht="30" customHeight="1" spans="1:9">
      <c r="A13" s="101"/>
      <c r="B13" s="83" t="s">
        <v>116</v>
      </c>
      <c r="C13" s="84"/>
      <c r="D13" s="83" t="s">
        <v>122</v>
      </c>
      <c r="E13" s="84"/>
      <c r="F13" s="84"/>
      <c r="G13" s="84"/>
      <c r="H13" s="84"/>
      <c r="I13" s="109"/>
    </row>
    <row r="14" ht="30" customHeight="1" spans="1:9">
      <c r="A14" s="101"/>
      <c r="B14" s="83" t="s">
        <v>123</v>
      </c>
      <c r="C14" s="84"/>
      <c r="D14" s="83" t="s">
        <v>124</v>
      </c>
      <c r="E14" s="84">
        <f>F14</f>
        <v>160.39</v>
      </c>
      <c r="F14" s="130">
        <v>160.39</v>
      </c>
      <c r="G14" s="84"/>
      <c r="H14" s="84"/>
      <c r="I14" s="109"/>
    </row>
    <row r="15" ht="30" customHeight="1" spans="1:9">
      <c r="A15" s="101"/>
      <c r="B15" s="83" t="s">
        <v>123</v>
      </c>
      <c r="C15" s="84"/>
      <c r="D15" s="83" t="s">
        <v>125</v>
      </c>
      <c r="E15" s="84"/>
      <c r="F15" s="84"/>
      <c r="G15" s="84"/>
      <c r="H15" s="84"/>
      <c r="I15" s="109"/>
    </row>
    <row r="16" ht="30" customHeight="1" spans="1:9">
      <c r="A16" s="101"/>
      <c r="B16" s="83" t="s">
        <v>123</v>
      </c>
      <c r="C16" s="84"/>
      <c r="D16" s="83" t="s">
        <v>126</v>
      </c>
      <c r="E16" s="84">
        <f>F16</f>
        <v>67.47</v>
      </c>
      <c r="F16" s="130">
        <v>67.47</v>
      </c>
      <c r="G16" s="84"/>
      <c r="H16" s="84"/>
      <c r="I16" s="109"/>
    </row>
    <row r="17" ht="30" customHeight="1" spans="1:9">
      <c r="A17" s="101"/>
      <c r="B17" s="83" t="s">
        <v>123</v>
      </c>
      <c r="C17" s="84"/>
      <c r="D17" s="83" t="s">
        <v>127</v>
      </c>
      <c r="E17" s="84"/>
      <c r="F17" s="84"/>
      <c r="G17" s="84"/>
      <c r="H17" s="84"/>
      <c r="I17" s="109"/>
    </row>
    <row r="18" ht="30" customHeight="1" spans="1:9">
      <c r="A18" s="101"/>
      <c r="B18" s="83" t="s">
        <v>123</v>
      </c>
      <c r="C18" s="84"/>
      <c r="D18" s="83" t="s">
        <v>128</v>
      </c>
      <c r="E18" s="84"/>
      <c r="F18" s="84"/>
      <c r="G18" s="84"/>
      <c r="H18" s="84"/>
      <c r="I18" s="109"/>
    </row>
    <row r="19" ht="30" customHeight="1" spans="1:9">
      <c r="A19" s="101"/>
      <c r="B19" s="83" t="s">
        <v>123</v>
      </c>
      <c r="C19" s="84"/>
      <c r="D19" s="83" t="s">
        <v>129</v>
      </c>
      <c r="E19" s="84">
        <f>F19</f>
        <v>11456.02</v>
      </c>
      <c r="F19" s="130">
        <v>11456.02</v>
      </c>
      <c r="G19" s="84"/>
      <c r="H19" s="84"/>
      <c r="I19" s="109"/>
    </row>
    <row r="20" ht="30" customHeight="1" spans="1:9">
      <c r="A20" s="101"/>
      <c r="B20" s="83" t="s">
        <v>123</v>
      </c>
      <c r="C20" s="84"/>
      <c r="D20" s="83" t="s">
        <v>130</v>
      </c>
      <c r="E20" s="84"/>
      <c r="F20" s="84"/>
      <c r="G20" s="84"/>
      <c r="H20" s="84"/>
      <c r="I20" s="109"/>
    </row>
    <row r="21" ht="30" customHeight="1" spans="1:9">
      <c r="A21" s="101"/>
      <c r="B21" s="83" t="s">
        <v>123</v>
      </c>
      <c r="C21" s="84"/>
      <c r="D21" s="83" t="s">
        <v>131</v>
      </c>
      <c r="E21" s="84"/>
      <c r="F21" s="84"/>
      <c r="G21" s="84"/>
      <c r="H21" s="84"/>
      <c r="I21" s="109"/>
    </row>
    <row r="22" ht="30" customHeight="1" spans="1:9">
      <c r="A22" s="101"/>
      <c r="B22" s="83" t="s">
        <v>123</v>
      </c>
      <c r="C22" s="84"/>
      <c r="D22" s="83" t="s">
        <v>132</v>
      </c>
      <c r="E22" s="84"/>
      <c r="F22" s="84"/>
      <c r="G22" s="84"/>
      <c r="H22" s="84"/>
      <c r="I22" s="109"/>
    </row>
    <row r="23" ht="30" customHeight="1" spans="1:9">
      <c r="A23" s="101"/>
      <c r="B23" s="83" t="s">
        <v>123</v>
      </c>
      <c r="C23" s="84"/>
      <c r="D23" s="83" t="s">
        <v>133</v>
      </c>
      <c r="E23" s="84"/>
      <c r="F23" s="84"/>
      <c r="G23" s="84"/>
      <c r="H23" s="84"/>
      <c r="I23" s="109"/>
    </row>
    <row r="24" ht="30" customHeight="1" spans="1:9">
      <c r="A24" s="101"/>
      <c r="B24" s="83" t="s">
        <v>123</v>
      </c>
      <c r="C24" s="84"/>
      <c r="D24" s="83" t="s">
        <v>134</v>
      </c>
      <c r="E24" s="84"/>
      <c r="F24" s="84"/>
      <c r="G24" s="84"/>
      <c r="H24" s="84"/>
      <c r="I24" s="109"/>
    </row>
    <row r="25" ht="30" customHeight="1" spans="1:9">
      <c r="A25" s="101"/>
      <c r="B25" s="83" t="s">
        <v>123</v>
      </c>
      <c r="C25" s="84"/>
      <c r="D25" s="83" t="s">
        <v>135</v>
      </c>
      <c r="E25" s="84"/>
      <c r="F25" s="84"/>
      <c r="G25" s="84"/>
      <c r="H25" s="84"/>
      <c r="I25" s="109"/>
    </row>
    <row r="26" ht="30" customHeight="1" spans="1:9">
      <c r="A26" s="101"/>
      <c r="B26" s="83" t="s">
        <v>123</v>
      </c>
      <c r="C26" s="84"/>
      <c r="D26" s="83" t="s">
        <v>136</v>
      </c>
      <c r="E26" s="84">
        <f>F26</f>
        <v>120.29</v>
      </c>
      <c r="F26" s="130">
        <v>120.29</v>
      </c>
      <c r="G26" s="84"/>
      <c r="H26" s="84"/>
      <c r="I26" s="109"/>
    </row>
    <row r="27" ht="30" customHeight="1" spans="1:9">
      <c r="A27" s="101"/>
      <c r="B27" s="83" t="s">
        <v>123</v>
      </c>
      <c r="C27" s="84"/>
      <c r="D27" s="83" t="s">
        <v>137</v>
      </c>
      <c r="E27" s="84"/>
      <c r="F27" s="84"/>
      <c r="G27" s="84"/>
      <c r="H27" s="84"/>
      <c r="I27" s="109"/>
    </row>
    <row r="28" ht="30" customHeight="1" spans="1:9">
      <c r="A28" s="101"/>
      <c r="B28" s="83" t="s">
        <v>123</v>
      </c>
      <c r="C28" s="84"/>
      <c r="D28" s="83" t="s">
        <v>138</v>
      </c>
      <c r="E28" s="84"/>
      <c r="F28" s="84"/>
      <c r="G28" s="84"/>
      <c r="H28" s="84"/>
      <c r="I28" s="109"/>
    </row>
    <row r="29" ht="30" customHeight="1" spans="1:9">
      <c r="A29" s="101"/>
      <c r="B29" s="83" t="s">
        <v>123</v>
      </c>
      <c r="C29" s="84"/>
      <c r="D29" s="83" t="s">
        <v>139</v>
      </c>
      <c r="E29" s="84"/>
      <c r="F29" s="84"/>
      <c r="G29" s="84"/>
      <c r="H29" s="84"/>
      <c r="I29" s="109"/>
    </row>
    <row r="30" ht="30" customHeight="1" spans="1:9">
      <c r="A30" s="101"/>
      <c r="B30" s="83" t="s">
        <v>123</v>
      </c>
      <c r="C30" s="84"/>
      <c r="D30" s="83" t="s">
        <v>140</v>
      </c>
      <c r="E30" s="84"/>
      <c r="F30" s="84"/>
      <c r="G30" s="84"/>
      <c r="H30" s="84"/>
      <c r="I30" s="109"/>
    </row>
    <row r="31" ht="30" customHeight="1" spans="1:9">
      <c r="A31" s="101"/>
      <c r="B31" s="83" t="s">
        <v>123</v>
      </c>
      <c r="C31" s="84"/>
      <c r="D31" s="83" t="s">
        <v>141</v>
      </c>
      <c r="E31" s="84"/>
      <c r="F31" s="84"/>
      <c r="G31" s="84"/>
      <c r="H31" s="84"/>
      <c r="I31" s="109"/>
    </row>
    <row r="32" ht="30" customHeight="1" spans="1:9">
      <c r="A32" s="101"/>
      <c r="B32" s="83" t="s">
        <v>123</v>
      </c>
      <c r="C32" s="84"/>
      <c r="D32" s="83" t="s">
        <v>142</v>
      </c>
      <c r="E32" s="84"/>
      <c r="F32" s="84"/>
      <c r="G32" s="84"/>
      <c r="H32" s="84"/>
      <c r="I32" s="109"/>
    </row>
    <row r="33" ht="30" customHeight="1" spans="1:9">
      <c r="A33" s="101"/>
      <c r="B33" s="83" t="s">
        <v>123</v>
      </c>
      <c r="C33" s="84"/>
      <c r="D33" s="83" t="s">
        <v>143</v>
      </c>
      <c r="E33" s="84"/>
      <c r="F33" s="84"/>
      <c r="G33" s="84"/>
      <c r="H33" s="84"/>
      <c r="I33" s="109"/>
    </row>
    <row r="34" ht="9.75" customHeight="1" spans="1:9">
      <c r="A34" s="154"/>
      <c r="B34" s="154"/>
      <c r="C34" s="154"/>
      <c r="D34" s="99"/>
      <c r="E34" s="154"/>
      <c r="F34" s="154"/>
      <c r="G34" s="154"/>
      <c r="H34" s="154"/>
      <c r="I34" s="15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B8" sqref="B8:J10"/>
    </sheetView>
  </sheetViews>
  <sheetFormatPr defaultColWidth="10" defaultRowHeight="13.5"/>
  <cols>
    <col min="1" max="1" width="1.53333333333333" style="97" customWidth="1"/>
    <col min="2" max="3" width="5.88333333333333" style="97" customWidth="1"/>
    <col min="4" max="4" width="11.6333333333333" style="97" customWidth="1"/>
    <col min="5" max="5" width="23.5" style="97" customWidth="1"/>
    <col min="6" max="6" width="5.88333333333333" style="97" customWidth="1"/>
    <col min="7" max="7" width="14" style="97" customWidth="1"/>
    <col min="8" max="8" width="11.125" style="97" customWidth="1"/>
    <col min="9" max="9" width="13" style="97" customWidth="1"/>
    <col min="10" max="10" width="13.75" style="97" customWidth="1"/>
    <col min="11" max="13" width="5.88333333333333" style="97" customWidth="1"/>
    <col min="14" max="16" width="7.25" style="97" customWidth="1"/>
    <col min="17" max="23" width="5.88333333333333" style="97" customWidth="1"/>
    <col min="24" max="26" width="7.25" style="97" customWidth="1"/>
    <col min="27" max="33" width="5.88333333333333" style="97" customWidth="1"/>
    <col min="34" max="39" width="7.25" style="97" customWidth="1"/>
    <col min="40" max="40" width="1.53333333333333" style="97" customWidth="1"/>
    <col min="41" max="42" width="9.76666666666667" style="97" customWidth="1"/>
    <col min="43" max="16384" width="10" style="97"/>
  </cols>
  <sheetData>
    <row r="1" ht="25" customHeight="1" spans="1:40">
      <c r="A1" s="120"/>
      <c r="B1" s="2" t="s">
        <v>144</v>
      </c>
      <c r="C1" s="2"/>
      <c r="D1" s="122"/>
      <c r="E1" s="122"/>
      <c r="F1" s="98"/>
      <c r="G1" s="98"/>
      <c r="H1" s="98"/>
      <c r="I1" s="122"/>
      <c r="J1" s="122"/>
      <c r="K1" s="98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3"/>
      <c r="AN1" s="145"/>
    </row>
    <row r="2" ht="22.8" customHeight="1" spans="1:40">
      <c r="A2" s="98"/>
      <c r="B2" s="102" t="s">
        <v>145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45"/>
    </row>
    <row r="3" ht="19.55" customHeight="1" spans="1:40">
      <c r="A3" s="103"/>
      <c r="B3" s="104" t="s">
        <v>6</v>
      </c>
      <c r="C3" s="104"/>
      <c r="D3" s="104"/>
      <c r="E3" s="104"/>
      <c r="F3" s="134"/>
      <c r="G3" s="103"/>
      <c r="H3" s="126"/>
      <c r="I3" s="134"/>
      <c r="J3" s="134"/>
      <c r="K3" s="14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26" t="s">
        <v>7</v>
      </c>
      <c r="AM3" s="126"/>
      <c r="AN3" s="146"/>
    </row>
    <row r="4" ht="24.4" customHeight="1" spans="1:40">
      <c r="A4" s="101"/>
      <c r="B4" s="94" t="s">
        <v>10</v>
      </c>
      <c r="C4" s="94"/>
      <c r="D4" s="94"/>
      <c r="E4" s="94"/>
      <c r="F4" s="94" t="s">
        <v>146</v>
      </c>
      <c r="G4" s="94" t="s">
        <v>147</v>
      </c>
      <c r="H4" s="94"/>
      <c r="I4" s="94"/>
      <c r="J4" s="94"/>
      <c r="K4" s="94"/>
      <c r="L4" s="94"/>
      <c r="M4" s="94"/>
      <c r="N4" s="94"/>
      <c r="O4" s="94"/>
      <c r="P4" s="94"/>
      <c r="Q4" s="94" t="s">
        <v>148</v>
      </c>
      <c r="R4" s="94"/>
      <c r="S4" s="94"/>
      <c r="T4" s="94"/>
      <c r="U4" s="94"/>
      <c r="V4" s="94"/>
      <c r="W4" s="94"/>
      <c r="X4" s="94"/>
      <c r="Y4" s="94"/>
      <c r="Z4" s="94"/>
      <c r="AA4" s="94" t="s">
        <v>149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32"/>
    </row>
    <row r="5" ht="24.4" customHeight="1" spans="1:40">
      <c r="A5" s="101"/>
      <c r="B5" s="94" t="s">
        <v>89</v>
      </c>
      <c r="C5" s="94"/>
      <c r="D5" s="94" t="s">
        <v>71</v>
      </c>
      <c r="E5" s="94" t="s">
        <v>72</v>
      </c>
      <c r="F5" s="94"/>
      <c r="G5" s="94" t="s">
        <v>60</v>
      </c>
      <c r="H5" s="94" t="s">
        <v>150</v>
      </c>
      <c r="I5" s="94"/>
      <c r="J5" s="94"/>
      <c r="K5" s="94" t="s">
        <v>151</v>
      </c>
      <c r="L5" s="94"/>
      <c r="M5" s="94"/>
      <c r="N5" s="94" t="s">
        <v>152</v>
      </c>
      <c r="O5" s="94"/>
      <c r="P5" s="94"/>
      <c r="Q5" s="94" t="s">
        <v>60</v>
      </c>
      <c r="R5" s="94" t="s">
        <v>150</v>
      </c>
      <c r="S5" s="94"/>
      <c r="T5" s="94"/>
      <c r="U5" s="94" t="s">
        <v>151</v>
      </c>
      <c r="V5" s="94"/>
      <c r="W5" s="94"/>
      <c r="X5" s="94" t="s">
        <v>152</v>
      </c>
      <c r="Y5" s="94"/>
      <c r="Z5" s="94"/>
      <c r="AA5" s="94" t="s">
        <v>60</v>
      </c>
      <c r="AB5" s="94" t="s">
        <v>150</v>
      </c>
      <c r="AC5" s="94"/>
      <c r="AD5" s="94"/>
      <c r="AE5" s="94" t="s">
        <v>151</v>
      </c>
      <c r="AF5" s="94"/>
      <c r="AG5" s="94"/>
      <c r="AH5" s="94" t="s">
        <v>152</v>
      </c>
      <c r="AI5" s="94"/>
      <c r="AJ5" s="94"/>
      <c r="AK5" s="94" t="s">
        <v>153</v>
      </c>
      <c r="AL5" s="94"/>
      <c r="AM5" s="94"/>
      <c r="AN5" s="132"/>
    </row>
    <row r="6" ht="39" customHeight="1" spans="1:40">
      <c r="A6" s="99"/>
      <c r="B6" s="94" t="s">
        <v>90</v>
      </c>
      <c r="C6" s="94" t="s">
        <v>91</v>
      </c>
      <c r="D6" s="94"/>
      <c r="E6" s="94"/>
      <c r="F6" s="94"/>
      <c r="G6" s="94"/>
      <c r="H6" s="94" t="s">
        <v>154</v>
      </c>
      <c r="I6" s="94" t="s">
        <v>85</v>
      </c>
      <c r="J6" s="94" t="s">
        <v>86</v>
      </c>
      <c r="K6" s="94" t="s">
        <v>154</v>
      </c>
      <c r="L6" s="94" t="s">
        <v>85</v>
      </c>
      <c r="M6" s="94" t="s">
        <v>86</v>
      </c>
      <c r="N6" s="94" t="s">
        <v>154</v>
      </c>
      <c r="O6" s="94" t="s">
        <v>155</v>
      </c>
      <c r="P6" s="94" t="s">
        <v>156</v>
      </c>
      <c r="Q6" s="94"/>
      <c r="R6" s="94" t="s">
        <v>154</v>
      </c>
      <c r="S6" s="94" t="s">
        <v>85</v>
      </c>
      <c r="T6" s="94" t="s">
        <v>86</v>
      </c>
      <c r="U6" s="94" t="s">
        <v>154</v>
      </c>
      <c r="V6" s="94" t="s">
        <v>85</v>
      </c>
      <c r="W6" s="94" t="s">
        <v>86</v>
      </c>
      <c r="X6" s="94" t="s">
        <v>154</v>
      </c>
      <c r="Y6" s="94" t="s">
        <v>155</v>
      </c>
      <c r="Z6" s="94" t="s">
        <v>156</v>
      </c>
      <c r="AA6" s="94"/>
      <c r="AB6" s="94" t="s">
        <v>154</v>
      </c>
      <c r="AC6" s="94" t="s">
        <v>85</v>
      </c>
      <c r="AD6" s="94" t="s">
        <v>86</v>
      </c>
      <c r="AE6" s="94" t="s">
        <v>154</v>
      </c>
      <c r="AF6" s="94" t="s">
        <v>85</v>
      </c>
      <c r="AG6" s="94" t="s">
        <v>86</v>
      </c>
      <c r="AH6" s="94" t="s">
        <v>154</v>
      </c>
      <c r="AI6" s="94" t="s">
        <v>155</v>
      </c>
      <c r="AJ6" s="94" t="s">
        <v>156</v>
      </c>
      <c r="AK6" s="94" t="s">
        <v>154</v>
      </c>
      <c r="AL6" s="94" t="s">
        <v>155</v>
      </c>
      <c r="AM6" s="94" t="s">
        <v>156</v>
      </c>
      <c r="AN6" s="132"/>
    </row>
    <row r="7" ht="22.8" customHeight="1" spans="1:40">
      <c r="A7" s="101"/>
      <c r="B7" s="79"/>
      <c r="C7" s="79"/>
      <c r="D7" s="79"/>
      <c r="E7" s="79" t="s">
        <v>73</v>
      </c>
      <c r="F7" s="82"/>
      <c r="G7" s="82">
        <f>G19+G34+G8</f>
        <v>11804.17</v>
      </c>
      <c r="H7" s="82">
        <f>H8+H19+H34</f>
        <v>11804.17</v>
      </c>
      <c r="I7" s="82">
        <f>I8+I19+I34</f>
        <v>1757.17</v>
      </c>
      <c r="J7" s="82">
        <f>J8+J19+J34</f>
        <v>10047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132"/>
    </row>
    <row r="8" ht="22.8" customHeight="1" spans="1:40">
      <c r="A8" s="101"/>
      <c r="B8" s="135" t="s">
        <v>157</v>
      </c>
      <c r="C8" s="136"/>
      <c r="D8" s="137"/>
      <c r="E8" s="138" t="s">
        <v>158</v>
      </c>
      <c r="F8" s="82"/>
      <c r="G8" s="82">
        <f>H8</f>
        <v>1391.61</v>
      </c>
      <c r="H8" s="82">
        <f>I8+J8</f>
        <v>1391.61</v>
      </c>
      <c r="I8" s="82">
        <f>SUM(I9:I18)</f>
        <v>1391.61</v>
      </c>
      <c r="J8" s="82">
        <f>SUM(J9:J18)</f>
        <v>0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132"/>
    </row>
    <row r="9" ht="22.8" customHeight="1" spans="1:40">
      <c r="A9" s="101"/>
      <c r="B9" s="139" t="s">
        <v>159</v>
      </c>
      <c r="C9" s="139" t="s">
        <v>97</v>
      </c>
      <c r="D9" s="114">
        <v>415001</v>
      </c>
      <c r="E9" s="140" t="s">
        <v>160</v>
      </c>
      <c r="F9" s="82"/>
      <c r="G9" s="82">
        <f>H9</f>
        <v>374.73</v>
      </c>
      <c r="H9" s="82">
        <f>I9</f>
        <v>374.73</v>
      </c>
      <c r="I9" s="130">
        <v>374.73</v>
      </c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32"/>
    </row>
    <row r="10" ht="22.8" customHeight="1" spans="1:40">
      <c r="A10" s="101"/>
      <c r="B10" s="139" t="s">
        <v>159</v>
      </c>
      <c r="C10" s="139" t="s">
        <v>98</v>
      </c>
      <c r="D10" s="114">
        <v>415001</v>
      </c>
      <c r="E10" s="140" t="s">
        <v>161</v>
      </c>
      <c r="F10" s="82"/>
      <c r="G10" s="82">
        <f>H10</f>
        <v>63.96</v>
      </c>
      <c r="H10" s="82">
        <f>I10</f>
        <v>63.96</v>
      </c>
      <c r="I10" s="130">
        <v>63.96</v>
      </c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132"/>
    </row>
    <row r="11" ht="22.8" customHeight="1" spans="1:40">
      <c r="A11" s="101"/>
      <c r="B11" s="139" t="s">
        <v>159</v>
      </c>
      <c r="C11" s="139" t="s">
        <v>99</v>
      </c>
      <c r="D11" s="114">
        <v>415001</v>
      </c>
      <c r="E11" s="140" t="s">
        <v>162</v>
      </c>
      <c r="F11" s="82"/>
      <c r="G11" s="82">
        <f>H11</f>
        <v>90.3</v>
      </c>
      <c r="H11" s="82">
        <f>I11</f>
        <v>90.3</v>
      </c>
      <c r="I11" s="130">
        <v>90.3</v>
      </c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132"/>
    </row>
    <row r="12" ht="22.8" customHeight="1" spans="1:40">
      <c r="A12" s="101"/>
      <c r="B12" s="139" t="s">
        <v>159</v>
      </c>
      <c r="C12" s="139" t="s">
        <v>163</v>
      </c>
      <c r="D12" s="114">
        <v>415001</v>
      </c>
      <c r="E12" s="140" t="s">
        <v>164</v>
      </c>
      <c r="F12" s="82"/>
      <c r="G12" s="82">
        <f>H12</f>
        <v>479.38</v>
      </c>
      <c r="H12" s="82">
        <f>I12</f>
        <v>479.38</v>
      </c>
      <c r="I12" s="130">
        <v>479.38</v>
      </c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132"/>
    </row>
    <row r="13" ht="22.8" customHeight="1" spans="1:40">
      <c r="A13" s="101"/>
      <c r="B13" s="139" t="s">
        <v>159</v>
      </c>
      <c r="C13" s="139" t="s">
        <v>165</v>
      </c>
      <c r="D13" s="114">
        <v>415001</v>
      </c>
      <c r="E13" s="140" t="s">
        <v>166</v>
      </c>
      <c r="F13" s="82"/>
      <c r="G13" s="82">
        <f>H13</f>
        <v>160.39</v>
      </c>
      <c r="H13" s="82">
        <f>I13</f>
        <v>160.39</v>
      </c>
      <c r="I13" s="130">
        <v>160.39</v>
      </c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132"/>
    </row>
    <row r="14" ht="22.8" customHeight="1" spans="1:40">
      <c r="A14" s="101"/>
      <c r="B14" s="139" t="s">
        <v>157</v>
      </c>
      <c r="C14" s="139" t="s">
        <v>102</v>
      </c>
      <c r="D14" s="114">
        <v>415001</v>
      </c>
      <c r="E14" s="140" t="s">
        <v>167</v>
      </c>
      <c r="F14" s="82"/>
      <c r="G14" s="130">
        <v>47.79</v>
      </c>
      <c r="H14" s="130">
        <v>47.79</v>
      </c>
      <c r="I14" s="130">
        <v>47.79</v>
      </c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132"/>
    </row>
    <row r="15" ht="22.8" customHeight="1" spans="1:40">
      <c r="A15" s="101"/>
      <c r="B15" s="139" t="s">
        <v>159</v>
      </c>
      <c r="C15" s="139">
        <v>11</v>
      </c>
      <c r="D15" s="114">
        <v>415001</v>
      </c>
      <c r="E15" s="140" t="s">
        <v>168</v>
      </c>
      <c r="F15" s="82"/>
      <c r="G15" s="82">
        <f>H15</f>
        <v>19.68</v>
      </c>
      <c r="H15" s="82">
        <f>I15</f>
        <v>19.68</v>
      </c>
      <c r="I15" s="130">
        <v>19.68</v>
      </c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132"/>
    </row>
    <row r="16" ht="22.8" customHeight="1" spans="1:40">
      <c r="A16" s="101"/>
      <c r="B16" s="139" t="s">
        <v>159</v>
      </c>
      <c r="C16" s="139">
        <v>12</v>
      </c>
      <c r="D16" s="114">
        <v>415001</v>
      </c>
      <c r="E16" s="131" t="s">
        <v>169</v>
      </c>
      <c r="F16" s="82"/>
      <c r="G16" s="82">
        <f>H16</f>
        <v>5.09</v>
      </c>
      <c r="H16" s="82">
        <f>I16</f>
        <v>5.09</v>
      </c>
      <c r="I16" s="130">
        <v>5.09</v>
      </c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132"/>
    </row>
    <row r="17" ht="22.8" customHeight="1" spans="1:40">
      <c r="A17" s="101"/>
      <c r="B17" s="139" t="s">
        <v>159</v>
      </c>
      <c r="C17" s="139">
        <v>13</v>
      </c>
      <c r="D17" s="114">
        <v>415001</v>
      </c>
      <c r="E17" s="131" t="s">
        <v>170</v>
      </c>
      <c r="F17" s="82"/>
      <c r="G17" s="82">
        <f>H17</f>
        <v>120.29</v>
      </c>
      <c r="H17" s="82">
        <f>I17</f>
        <v>120.29</v>
      </c>
      <c r="I17" s="130">
        <v>120.29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132"/>
    </row>
    <row r="18" ht="22.8" customHeight="1" spans="1:40">
      <c r="A18" s="101"/>
      <c r="B18" s="139" t="s">
        <v>159</v>
      </c>
      <c r="C18" s="139">
        <v>99</v>
      </c>
      <c r="D18" s="114">
        <v>415001</v>
      </c>
      <c r="E18" s="131" t="s">
        <v>171</v>
      </c>
      <c r="F18" s="82"/>
      <c r="G18" s="82">
        <f>H18</f>
        <v>30</v>
      </c>
      <c r="H18" s="82">
        <f>I18</f>
        <v>30</v>
      </c>
      <c r="I18" s="130">
        <v>30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132"/>
    </row>
    <row r="19" ht="22.8" customHeight="1" spans="1:40">
      <c r="A19" s="101"/>
      <c r="B19" s="141" t="s">
        <v>172</v>
      </c>
      <c r="C19" s="79"/>
      <c r="D19" s="79"/>
      <c r="E19" s="142" t="s">
        <v>173</v>
      </c>
      <c r="F19" s="82"/>
      <c r="G19" s="82">
        <f>H19</f>
        <v>10406.19</v>
      </c>
      <c r="H19" s="82">
        <f>SUM(H20:H33)</f>
        <v>10406.19</v>
      </c>
      <c r="I19" s="82">
        <f>SUM(I20:I33)</f>
        <v>359.19</v>
      </c>
      <c r="J19" s="82">
        <f>SUM(J20:J33)</f>
        <v>10047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132"/>
    </row>
    <row r="20" ht="22.8" customHeight="1" spans="1:40">
      <c r="A20" s="101"/>
      <c r="B20" s="139">
        <v>302</v>
      </c>
      <c r="C20" s="139" t="s">
        <v>97</v>
      </c>
      <c r="D20" s="114">
        <v>415001</v>
      </c>
      <c r="E20" s="131" t="s">
        <v>174</v>
      </c>
      <c r="F20" s="82"/>
      <c r="G20" s="82">
        <f>H20</f>
        <v>53</v>
      </c>
      <c r="H20" s="82">
        <f>I20</f>
        <v>53</v>
      </c>
      <c r="I20" s="130">
        <v>53</v>
      </c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132"/>
    </row>
    <row r="21" ht="22.8" customHeight="1" spans="1:40">
      <c r="A21" s="101"/>
      <c r="B21" s="139">
        <v>302</v>
      </c>
      <c r="C21" s="139" t="s">
        <v>98</v>
      </c>
      <c r="D21" s="114">
        <v>415001</v>
      </c>
      <c r="E21" s="131" t="s">
        <v>175</v>
      </c>
      <c r="F21" s="82"/>
      <c r="G21" s="82">
        <f t="shared" ref="G21:G33" si="0">H21</f>
        <v>33</v>
      </c>
      <c r="H21" s="82">
        <f t="shared" ref="H21:H33" si="1">I21</f>
        <v>33</v>
      </c>
      <c r="I21" s="130">
        <v>33</v>
      </c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132"/>
    </row>
    <row r="22" ht="22.8" customHeight="1" spans="1:40">
      <c r="A22" s="101"/>
      <c r="B22" s="139">
        <v>302</v>
      </c>
      <c r="C22" s="139" t="s">
        <v>94</v>
      </c>
      <c r="D22" s="114">
        <v>415001</v>
      </c>
      <c r="E22" s="131" t="s">
        <v>176</v>
      </c>
      <c r="F22" s="82"/>
      <c r="G22" s="82">
        <f t="shared" si="0"/>
        <v>1.3</v>
      </c>
      <c r="H22" s="82">
        <f t="shared" si="1"/>
        <v>1.3</v>
      </c>
      <c r="I22" s="130">
        <v>1.3</v>
      </c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132"/>
    </row>
    <row r="23" ht="22.8" customHeight="1" spans="1:40">
      <c r="A23" s="101"/>
      <c r="B23" s="139">
        <v>302</v>
      </c>
      <c r="C23" s="139" t="s">
        <v>101</v>
      </c>
      <c r="D23" s="114">
        <v>415001</v>
      </c>
      <c r="E23" s="131" t="s">
        <v>177</v>
      </c>
      <c r="F23" s="82"/>
      <c r="G23" s="82">
        <f t="shared" si="0"/>
        <v>10.1</v>
      </c>
      <c r="H23" s="82">
        <f t="shared" si="1"/>
        <v>10.1</v>
      </c>
      <c r="I23" s="130">
        <v>10.1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132"/>
    </row>
    <row r="24" ht="22.8" customHeight="1" spans="1:40">
      <c r="A24" s="101"/>
      <c r="B24" s="139">
        <v>302</v>
      </c>
      <c r="C24" s="139" t="s">
        <v>163</v>
      </c>
      <c r="D24" s="114">
        <v>415001</v>
      </c>
      <c r="E24" s="131" t="s">
        <v>178</v>
      </c>
      <c r="F24" s="82"/>
      <c r="G24" s="82">
        <f t="shared" si="0"/>
        <v>45.7</v>
      </c>
      <c r="H24" s="82">
        <f t="shared" si="1"/>
        <v>45.7</v>
      </c>
      <c r="I24" s="130">
        <v>45.7</v>
      </c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132"/>
    </row>
    <row r="25" ht="22.8" customHeight="1" spans="1:40">
      <c r="A25" s="101"/>
      <c r="B25" s="139">
        <v>302</v>
      </c>
      <c r="C25" s="139" t="s">
        <v>96</v>
      </c>
      <c r="D25" s="114">
        <v>415001</v>
      </c>
      <c r="E25" s="131" t="s">
        <v>179</v>
      </c>
      <c r="F25" s="82"/>
      <c r="G25" s="82">
        <f t="shared" si="0"/>
        <v>92</v>
      </c>
      <c r="H25" s="82">
        <f t="shared" si="1"/>
        <v>92</v>
      </c>
      <c r="I25" s="130">
        <v>92</v>
      </c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132"/>
    </row>
    <row r="26" ht="22.8" customHeight="1" spans="1:40">
      <c r="A26" s="101"/>
      <c r="B26" s="139">
        <v>302</v>
      </c>
      <c r="C26" s="139" t="s">
        <v>180</v>
      </c>
      <c r="D26" s="114">
        <v>415001</v>
      </c>
      <c r="E26" s="131" t="s">
        <v>181</v>
      </c>
      <c r="F26" s="82"/>
      <c r="G26" s="82">
        <f t="shared" si="0"/>
        <v>7.4</v>
      </c>
      <c r="H26" s="82">
        <f t="shared" si="1"/>
        <v>7.4</v>
      </c>
      <c r="I26" s="130">
        <v>7.4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132"/>
    </row>
    <row r="27" ht="22.8" customHeight="1" spans="1:40">
      <c r="A27" s="101"/>
      <c r="B27" s="139">
        <v>302</v>
      </c>
      <c r="C27" s="139" t="s">
        <v>182</v>
      </c>
      <c r="D27" s="114">
        <v>415001</v>
      </c>
      <c r="E27" s="131" t="s">
        <v>183</v>
      </c>
      <c r="F27" s="82"/>
      <c r="G27" s="82">
        <f t="shared" si="0"/>
        <v>13.6</v>
      </c>
      <c r="H27" s="82">
        <f t="shared" si="1"/>
        <v>13.6</v>
      </c>
      <c r="I27" s="130">
        <v>13.6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132"/>
    </row>
    <row r="28" ht="22.8" customHeight="1" spans="1:40">
      <c r="A28" s="101"/>
      <c r="B28" s="139">
        <v>302</v>
      </c>
      <c r="C28" s="139" t="s">
        <v>184</v>
      </c>
      <c r="D28" s="114">
        <v>415001</v>
      </c>
      <c r="E28" s="131" t="s">
        <v>185</v>
      </c>
      <c r="F28" s="84"/>
      <c r="G28" s="82">
        <f t="shared" si="0"/>
        <v>34</v>
      </c>
      <c r="H28" s="82">
        <f t="shared" si="1"/>
        <v>34</v>
      </c>
      <c r="I28" s="130">
        <v>34</v>
      </c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132"/>
    </row>
    <row r="29" ht="22.8" customHeight="1" spans="1:40">
      <c r="A29" s="101"/>
      <c r="B29" s="139">
        <v>302</v>
      </c>
      <c r="C29" s="139" t="s">
        <v>186</v>
      </c>
      <c r="D29" s="114">
        <v>415001</v>
      </c>
      <c r="E29" s="131" t="s">
        <v>187</v>
      </c>
      <c r="F29" s="84"/>
      <c r="G29" s="82">
        <f t="shared" si="0"/>
        <v>7.5</v>
      </c>
      <c r="H29" s="82">
        <f t="shared" si="1"/>
        <v>7.5</v>
      </c>
      <c r="I29" s="130">
        <v>7.5</v>
      </c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132"/>
    </row>
    <row r="30" ht="22.8" customHeight="1" spans="1:40">
      <c r="A30" s="101"/>
      <c r="B30" s="139">
        <v>302</v>
      </c>
      <c r="C30" s="139" t="s">
        <v>188</v>
      </c>
      <c r="D30" s="114">
        <v>415001</v>
      </c>
      <c r="E30" s="131" t="s">
        <v>189</v>
      </c>
      <c r="F30" s="84"/>
      <c r="G30" s="82">
        <f t="shared" si="0"/>
        <v>11.24</v>
      </c>
      <c r="H30" s="82">
        <f t="shared" si="1"/>
        <v>11.24</v>
      </c>
      <c r="I30" s="130">
        <v>11.24</v>
      </c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132"/>
    </row>
    <row r="31" ht="22.8" customHeight="1" spans="1:40">
      <c r="A31" s="101"/>
      <c r="B31" s="139">
        <v>302</v>
      </c>
      <c r="C31" s="139" t="s">
        <v>190</v>
      </c>
      <c r="D31" s="114">
        <v>415001</v>
      </c>
      <c r="E31" s="131" t="s">
        <v>191</v>
      </c>
      <c r="F31" s="84"/>
      <c r="G31" s="82">
        <f t="shared" si="0"/>
        <v>14</v>
      </c>
      <c r="H31" s="82">
        <f t="shared" si="1"/>
        <v>14</v>
      </c>
      <c r="I31" s="130">
        <v>14</v>
      </c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132"/>
    </row>
    <row r="32" ht="22.8" customHeight="1" spans="1:40">
      <c r="A32" s="101"/>
      <c r="B32" s="139">
        <v>302</v>
      </c>
      <c r="C32" s="139" t="s">
        <v>192</v>
      </c>
      <c r="D32" s="114">
        <v>415001</v>
      </c>
      <c r="E32" s="131" t="s">
        <v>193</v>
      </c>
      <c r="F32" s="84"/>
      <c r="G32" s="82">
        <f t="shared" si="0"/>
        <v>14.5</v>
      </c>
      <c r="H32" s="82">
        <f t="shared" si="1"/>
        <v>14.5</v>
      </c>
      <c r="I32" s="130">
        <v>14.5</v>
      </c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132"/>
    </row>
    <row r="33" ht="22.8" customHeight="1" spans="1:40">
      <c r="A33" s="101"/>
      <c r="B33" s="139">
        <v>302</v>
      </c>
      <c r="C33" s="139" t="s">
        <v>103</v>
      </c>
      <c r="D33" s="114">
        <v>415001</v>
      </c>
      <c r="E33" s="131" t="s">
        <v>194</v>
      </c>
      <c r="F33" s="84"/>
      <c r="G33" s="82">
        <f t="shared" si="0"/>
        <v>10068.85</v>
      </c>
      <c r="H33" s="82">
        <f>I33+J33</f>
        <v>10068.85</v>
      </c>
      <c r="I33" s="130">
        <v>21.85</v>
      </c>
      <c r="J33" s="130">
        <v>10047</v>
      </c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132"/>
    </row>
    <row r="34" ht="22" customHeight="1" spans="2:39">
      <c r="B34" s="141">
        <v>303</v>
      </c>
      <c r="C34" s="139"/>
      <c r="D34" s="143"/>
      <c r="E34" s="142" t="s">
        <v>195</v>
      </c>
      <c r="F34" s="143"/>
      <c r="G34" s="143">
        <f>H34</f>
        <v>6.37</v>
      </c>
      <c r="H34" s="143">
        <f>H35+H36</f>
        <v>6.37</v>
      </c>
      <c r="I34" s="143">
        <f>I35+I36</f>
        <v>6.37</v>
      </c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</row>
    <row r="35" ht="22.8" customHeight="1" spans="1:40">
      <c r="A35" s="101"/>
      <c r="B35" s="139">
        <v>303</v>
      </c>
      <c r="C35" s="139" t="s">
        <v>94</v>
      </c>
      <c r="D35" s="114">
        <v>415001</v>
      </c>
      <c r="E35" s="131" t="s">
        <v>196</v>
      </c>
      <c r="F35" s="84"/>
      <c r="G35" s="84">
        <f>H35</f>
        <v>6.35</v>
      </c>
      <c r="H35" s="84">
        <f>I35</f>
        <v>6.35</v>
      </c>
      <c r="I35" s="130">
        <v>6.35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132"/>
    </row>
    <row r="36" ht="22.8" customHeight="1" spans="1:40">
      <c r="A36" s="101"/>
      <c r="B36" s="139">
        <v>303</v>
      </c>
      <c r="C36" s="139" t="s">
        <v>197</v>
      </c>
      <c r="D36" s="114">
        <v>415001</v>
      </c>
      <c r="E36" s="131" t="s">
        <v>198</v>
      </c>
      <c r="F36" s="84"/>
      <c r="G36" s="84">
        <f>H36</f>
        <v>0.02</v>
      </c>
      <c r="H36" s="84">
        <f>I36</f>
        <v>0.02</v>
      </c>
      <c r="I36" s="130">
        <v>0.02</v>
      </c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style="97" customWidth="1"/>
    <col min="2" max="4" width="6.15833333333333" style="97" customWidth="1"/>
    <col min="5" max="5" width="16.825" style="97" customWidth="1"/>
    <col min="6" max="6" width="41.025" style="97" customWidth="1"/>
    <col min="7" max="9" width="16.4166666666667" style="97" customWidth="1"/>
    <col min="10" max="10" width="1.53333333333333" style="97" customWidth="1"/>
    <col min="11" max="12" width="9.76666666666667" style="97" customWidth="1"/>
    <col min="13" max="16384" width="10" style="97"/>
  </cols>
  <sheetData>
    <row r="1" ht="25" customHeight="1" spans="1:10">
      <c r="A1" s="98"/>
      <c r="B1" s="2" t="s">
        <v>199</v>
      </c>
      <c r="C1" s="2"/>
      <c r="D1" s="2"/>
      <c r="E1" s="99"/>
      <c r="F1" s="99"/>
      <c r="G1" s="100"/>
      <c r="H1" s="100"/>
      <c r="I1" s="100"/>
      <c r="J1" s="101"/>
    </row>
    <row r="2" ht="22.8" customHeight="1" spans="1:10">
      <c r="A2" s="98"/>
      <c r="B2" s="102" t="s">
        <v>200</v>
      </c>
      <c r="C2" s="102"/>
      <c r="D2" s="102"/>
      <c r="E2" s="102"/>
      <c r="F2" s="102"/>
      <c r="G2" s="102"/>
      <c r="H2" s="102"/>
      <c r="I2" s="102"/>
      <c r="J2" s="101" t="s">
        <v>4</v>
      </c>
    </row>
    <row r="3" ht="19.55" customHeight="1" spans="1:10">
      <c r="A3" s="103"/>
      <c r="B3" s="104" t="s">
        <v>6</v>
      </c>
      <c r="C3" s="104"/>
      <c r="D3" s="104"/>
      <c r="E3" s="104"/>
      <c r="F3" s="104"/>
      <c r="G3" s="103"/>
      <c r="I3" s="126" t="s">
        <v>7</v>
      </c>
      <c r="J3" s="106"/>
    </row>
    <row r="4" ht="24.4" customHeight="1" spans="1:10">
      <c r="A4" s="99"/>
      <c r="B4" s="79" t="s">
        <v>10</v>
      </c>
      <c r="C4" s="79"/>
      <c r="D4" s="79"/>
      <c r="E4" s="79"/>
      <c r="F4" s="79"/>
      <c r="G4" s="79" t="s">
        <v>60</v>
      </c>
      <c r="H4" s="94" t="s">
        <v>201</v>
      </c>
      <c r="I4" s="94" t="s">
        <v>149</v>
      </c>
      <c r="J4" s="99"/>
    </row>
    <row r="5" ht="24.4" customHeight="1" spans="1:10">
      <c r="A5" s="99"/>
      <c r="B5" s="79" t="s">
        <v>89</v>
      </c>
      <c r="C5" s="79"/>
      <c r="D5" s="79"/>
      <c r="E5" s="79" t="s">
        <v>71</v>
      </c>
      <c r="F5" s="79" t="s">
        <v>72</v>
      </c>
      <c r="G5" s="79"/>
      <c r="H5" s="94"/>
      <c r="I5" s="94"/>
      <c r="J5" s="99"/>
    </row>
    <row r="6" ht="24.4" customHeight="1" spans="1:10">
      <c r="A6" s="107"/>
      <c r="B6" s="79" t="s">
        <v>90</v>
      </c>
      <c r="C6" s="79" t="s">
        <v>91</v>
      </c>
      <c r="D6" s="79" t="s">
        <v>92</v>
      </c>
      <c r="E6" s="79"/>
      <c r="F6" s="79"/>
      <c r="G6" s="79"/>
      <c r="H6" s="94"/>
      <c r="I6" s="94"/>
      <c r="J6" s="109"/>
    </row>
    <row r="7" ht="22.8" customHeight="1" spans="1:10">
      <c r="A7" s="110"/>
      <c r="B7" s="79"/>
      <c r="C7" s="79"/>
      <c r="D7" s="79"/>
      <c r="E7" s="79"/>
      <c r="F7" s="79" t="s">
        <v>73</v>
      </c>
      <c r="G7" s="82">
        <f>SUM(G8:G16)</f>
        <v>11804.17</v>
      </c>
      <c r="H7" s="82">
        <f>SUM(H8:H16)</f>
        <v>11804.17</v>
      </c>
      <c r="I7" s="82"/>
      <c r="J7" s="111"/>
    </row>
    <row r="8" ht="22.8" customHeight="1" spans="1:10">
      <c r="A8" s="110"/>
      <c r="B8" s="95" t="s">
        <v>93</v>
      </c>
      <c r="C8" s="95" t="s">
        <v>94</v>
      </c>
      <c r="D8" s="95" t="s">
        <v>94</v>
      </c>
      <c r="E8" s="95">
        <v>415001</v>
      </c>
      <c r="F8" s="133" t="s">
        <v>74</v>
      </c>
      <c r="G8" s="82">
        <f>H8</f>
        <v>160.39</v>
      </c>
      <c r="H8" s="82">
        <v>160.39</v>
      </c>
      <c r="I8" s="82"/>
      <c r="J8" s="111"/>
    </row>
    <row r="9" ht="22.8" customHeight="1" spans="1:10">
      <c r="A9" s="110"/>
      <c r="B9" s="95" t="s">
        <v>95</v>
      </c>
      <c r="C9" s="95" t="s">
        <v>96</v>
      </c>
      <c r="D9" s="95" t="s">
        <v>97</v>
      </c>
      <c r="E9" s="95">
        <v>415001</v>
      </c>
      <c r="F9" s="133" t="s">
        <v>75</v>
      </c>
      <c r="G9" s="82">
        <f t="shared" ref="G9:G16" si="0">H9</f>
        <v>9.71</v>
      </c>
      <c r="H9" s="82">
        <v>9.71</v>
      </c>
      <c r="I9" s="82"/>
      <c r="J9" s="111"/>
    </row>
    <row r="10" ht="22.8" customHeight="1" spans="1:10">
      <c r="A10" s="110"/>
      <c r="B10" s="95" t="s">
        <v>95</v>
      </c>
      <c r="C10" s="95" t="s">
        <v>96</v>
      </c>
      <c r="D10" s="95" t="s">
        <v>98</v>
      </c>
      <c r="E10" s="95">
        <v>415001</v>
      </c>
      <c r="F10" s="133" t="s">
        <v>76</v>
      </c>
      <c r="G10" s="82">
        <f t="shared" si="0"/>
        <v>38.08</v>
      </c>
      <c r="H10" s="82">
        <v>38.08</v>
      </c>
      <c r="I10" s="82"/>
      <c r="J10" s="111"/>
    </row>
    <row r="11" ht="22.8" customHeight="1" spans="1:10">
      <c r="A11" s="110"/>
      <c r="B11" s="95" t="s">
        <v>95</v>
      </c>
      <c r="C11" s="95" t="s">
        <v>96</v>
      </c>
      <c r="D11" s="95" t="s">
        <v>99</v>
      </c>
      <c r="E11" s="95">
        <v>415001</v>
      </c>
      <c r="F11" s="133" t="s">
        <v>77</v>
      </c>
      <c r="G11" s="82">
        <f t="shared" si="0"/>
        <v>19.68</v>
      </c>
      <c r="H11" s="82">
        <v>19.68</v>
      </c>
      <c r="I11" s="82"/>
      <c r="J11" s="111"/>
    </row>
    <row r="12" ht="22.8" customHeight="1" spans="1:10">
      <c r="A12" s="110"/>
      <c r="B12" s="95" t="s">
        <v>100</v>
      </c>
      <c r="C12" s="95" t="s">
        <v>99</v>
      </c>
      <c r="D12" s="95" t="s">
        <v>97</v>
      </c>
      <c r="E12" s="95">
        <v>415001</v>
      </c>
      <c r="F12" s="133" t="s">
        <v>78</v>
      </c>
      <c r="G12" s="82">
        <f t="shared" si="0"/>
        <v>330.84</v>
      </c>
      <c r="H12" s="82">
        <v>330.84</v>
      </c>
      <c r="I12" s="82"/>
      <c r="J12" s="111"/>
    </row>
    <row r="13" ht="22.8" customHeight="1" spans="1:10">
      <c r="A13" s="110"/>
      <c r="B13" s="95" t="s">
        <v>100</v>
      </c>
      <c r="C13" s="95" t="s">
        <v>99</v>
      </c>
      <c r="D13" s="95" t="s">
        <v>101</v>
      </c>
      <c r="E13" s="95">
        <v>415001</v>
      </c>
      <c r="F13" s="133" t="s">
        <v>79</v>
      </c>
      <c r="G13" s="82">
        <f t="shared" si="0"/>
        <v>1078.18</v>
      </c>
      <c r="H13" s="82">
        <v>1078.18</v>
      </c>
      <c r="I13" s="82"/>
      <c r="J13" s="111"/>
    </row>
    <row r="14" ht="22.8" customHeight="1" spans="1:10">
      <c r="A14" s="110"/>
      <c r="B14" s="95" t="s">
        <v>100</v>
      </c>
      <c r="C14" s="95" t="s">
        <v>99</v>
      </c>
      <c r="D14" s="95" t="s">
        <v>102</v>
      </c>
      <c r="E14" s="95">
        <v>415001</v>
      </c>
      <c r="F14" s="133" t="s">
        <v>80</v>
      </c>
      <c r="G14" s="82">
        <f t="shared" si="0"/>
        <v>10</v>
      </c>
      <c r="H14" s="82">
        <v>10</v>
      </c>
      <c r="I14" s="82"/>
      <c r="J14" s="111"/>
    </row>
    <row r="15" ht="22.8" customHeight="1" spans="1:10">
      <c r="A15" s="110"/>
      <c r="B15" s="95" t="s">
        <v>100</v>
      </c>
      <c r="C15" s="95" t="s">
        <v>99</v>
      </c>
      <c r="D15" s="95" t="s">
        <v>103</v>
      </c>
      <c r="E15" s="95">
        <v>415001</v>
      </c>
      <c r="F15" s="133" t="s">
        <v>81</v>
      </c>
      <c r="G15" s="82">
        <f t="shared" si="0"/>
        <v>10037</v>
      </c>
      <c r="H15" s="82">
        <v>10037</v>
      </c>
      <c r="I15" s="82"/>
      <c r="J15" s="111"/>
    </row>
    <row r="16" ht="22.8" customHeight="1" spans="1:10">
      <c r="A16" s="110"/>
      <c r="B16" s="95" t="s">
        <v>104</v>
      </c>
      <c r="C16" s="95" t="s">
        <v>98</v>
      </c>
      <c r="D16" s="95" t="s">
        <v>97</v>
      </c>
      <c r="E16" s="95">
        <v>415001</v>
      </c>
      <c r="F16" s="133" t="s">
        <v>82</v>
      </c>
      <c r="G16" s="82">
        <f t="shared" si="0"/>
        <v>120.29</v>
      </c>
      <c r="H16" s="82">
        <v>120.29</v>
      </c>
      <c r="I16" s="82"/>
      <c r="J16" s="111"/>
    </row>
    <row r="17" ht="22.8" customHeight="1" spans="1:10">
      <c r="A17" s="110"/>
      <c r="B17" s="79"/>
      <c r="C17" s="79"/>
      <c r="D17" s="79"/>
      <c r="E17" s="79"/>
      <c r="F17" s="79"/>
      <c r="G17" s="82"/>
      <c r="H17" s="82"/>
      <c r="I17" s="82"/>
      <c r="J17" s="111"/>
    </row>
    <row r="18" ht="9.75" customHeight="1" spans="1:10">
      <c r="A18" s="116"/>
      <c r="B18" s="117"/>
      <c r="C18" s="117"/>
      <c r="D18" s="117"/>
      <c r="E18" s="117"/>
      <c r="F18" s="116"/>
      <c r="G18" s="116"/>
      <c r="H18" s="116"/>
      <c r="I18" s="116"/>
      <c r="J18" s="11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style="97" customWidth="1"/>
    <col min="2" max="2" width="6.15833333333333" style="97" customWidth="1"/>
    <col min="3" max="3" width="6.15833333333333" style="119" customWidth="1"/>
    <col min="4" max="4" width="24.3833333333333" style="97" customWidth="1"/>
    <col min="5" max="5" width="41.025" style="97" customWidth="1"/>
    <col min="6" max="8" width="17.3833333333333" style="97" customWidth="1"/>
    <col min="9" max="9" width="1.53333333333333" style="97" customWidth="1"/>
    <col min="10" max="10" width="9.76666666666667" style="97" customWidth="1"/>
    <col min="11" max="16384" width="10" style="97"/>
  </cols>
  <sheetData>
    <row r="1" ht="25" customHeight="1" spans="1:9">
      <c r="A1" s="120"/>
      <c r="B1" s="2" t="s">
        <v>202</v>
      </c>
      <c r="C1" s="121"/>
      <c r="D1" s="122"/>
      <c r="E1" s="122"/>
      <c r="F1" s="98"/>
      <c r="G1" s="98"/>
      <c r="H1" s="123"/>
      <c r="I1" s="132"/>
    </row>
    <row r="2" ht="22.8" customHeight="1" spans="1:9">
      <c r="A2" s="98"/>
      <c r="B2" s="102" t="s">
        <v>203</v>
      </c>
      <c r="C2" s="124"/>
      <c r="D2" s="102"/>
      <c r="E2" s="102"/>
      <c r="F2" s="102"/>
      <c r="G2" s="102"/>
      <c r="H2" s="102"/>
      <c r="I2" s="132"/>
    </row>
    <row r="3" ht="19.55" customHeight="1" spans="1:9">
      <c r="A3" s="103"/>
      <c r="B3" s="104" t="s">
        <v>6</v>
      </c>
      <c r="C3" s="125"/>
      <c r="D3" s="104"/>
      <c r="E3" s="104"/>
      <c r="G3" s="103"/>
      <c r="H3" s="126" t="s">
        <v>7</v>
      </c>
      <c r="I3" s="132"/>
    </row>
    <row r="4" ht="24.4" customHeight="1" spans="1:9">
      <c r="A4" s="101"/>
      <c r="B4" s="79" t="s">
        <v>10</v>
      </c>
      <c r="C4" s="127"/>
      <c r="D4" s="79"/>
      <c r="E4" s="79"/>
      <c r="F4" s="79" t="s">
        <v>85</v>
      </c>
      <c r="G4" s="79"/>
      <c r="H4" s="79"/>
      <c r="I4" s="132"/>
    </row>
    <row r="5" ht="24.4" customHeight="1" spans="1:9">
      <c r="A5" s="101"/>
      <c r="B5" s="79" t="s">
        <v>89</v>
      </c>
      <c r="C5" s="127"/>
      <c r="D5" s="79" t="s">
        <v>71</v>
      </c>
      <c r="E5" s="79" t="s">
        <v>72</v>
      </c>
      <c r="F5" s="79" t="s">
        <v>60</v>
      </c>
      <c r="G5" s="79" t="s">
        <v>204</v>
      </c>
      <c r="H5" s="79" t="s">
        <v>205</v>
      </c>
      <c r="I5" s="132"/>
    </row>
    <row r="6" ht="24.4" customHeight="1" spans="1:9">
      <c r="A6" s="99"/>
      <c r="B6" s="79" t="s">
        <v>90</v>
      </c>
      <c r="C6" s="127" t="s">
        <v>91</v>
      </c>
      <c r="D6" s="79"/>
      <c r="E6" s="79"/>
      <c r="F6" s="79"/>
      <c r="G6" s="79"/>
      <c r="H6" s="79"/>
      <c r="I6" s="132"/>
    </row>
    <row r="7" ht="22.8" customHeight="1" spans="1:9">
      <c r="A7" s="101"/>
      <c r="B7" s="79"/>
      <c r="C7" s="127"/>
      <c r="D7" s="79"/>
      <c r="E7" s="79" t="s">
        <v>73</v>
      </c>
      <c r="F7" s="82">
        <f>F8+F19+F34</f>
        <v>1757.17</v>
      </c>
      <c r="G7" s="82">
        <f>G8+G19+G34</f>
        <v>1431.21</v>
      </c>
      <c r="H7" s="82">
        <f>H8+H19+H34</f>
        <v>325.95</v>
      </c>
      <c r="I7" s="132"/>
    </row>
    <row r="8" ht="22.8" customHeight="1" spans="1:9">
      <c r="A8" s="101"/>
      <c r="B8" s="128" t="s">
        <v>157</v>
      </c>
      <c r="C8" s="127"/>
      <c r="D8" s="114">
        <v>415001</v>
      </c>
      <c r="E8" s="129" t="s">
        <v>158</v>
      </c>
      <c r="F8" s="130">
        <v>1391.61</v>
      </c>
      <c r="G8" s="130">
        <v>1391.61</v>
      </c>
      <c r="H8" s="130"/>
      <c r="I8" s="132"/>
    </row>
    <row r="9" ht="22.8" customHeight="1" spans="1:9">
      <c r="A9" s="101"/>
      <c r="B9" s="128" t="s">
        <v>206</v>
      </c>
      <c r="C9" s="127" t="s">
        <v>97</v>
      </c>
      <c r="D9" s="114">
        <v>415001</v>
      </c>
      <c r="E9" s="131" t="s">
        <v>207</v>
      </c>
      <c r="F9" s="130">
        <v>374.73</v>
      </c>
      <c r="G9" s="130">
        <v>374.73</v>
      </c>
      <c r="H9" s="130"/>
      <c r="I9" s="132"/>
    </row>
    <row r="10" ht="22.8" customHeight="1" spans="1:9">
      <c r="A10" s="101"/>
      <c r="B10" s="128" t="s">
        <v>208</v>
      </c>
      <c r="C10" s="127" t="s">
        <v>98</v>
      </c>
      <c r="D10" s="114">
        <v>415001</v>
      </c>
      <c r="E10" s="131" t="s">
        <v>209</v>
      </c>
      <c r="F10" s="130">
        <v>63.96</v>
      </c>
      <c r="G10" s="130">
        <v>63.96</v>
      </c>
      <c r="H10" s="130"/>
      <c r="I10" s="132"/>
    </row>
    <row r="11" ht="22.8" customHeight="1" spans="1:9">
      <c r="A11" s="101"/>
      <c r="B11" s="128" t="s">
        <v>210</v>
      </c>
      <c r="C11" s="127" t="s">
        <v>99</v>
      </c>
      <c r="D11" s="114">
        <v>415001</v>
      </c>
      <c r="E11" s="131" t="s">
        <v>211</v>
      </c>
      <c r="F11" s="130">
        <v>90.3</v>
      </c>
      <c r="G11" s="130">
        <v>90.3</v>
      </c>
      <c r="H11" s="130"/>
      <c r="I11" s="132"/>
    </row>
    <row r="12" ht="22.8" customHeight="1" spans="1:9">
      <c r="A12" s="101"/>
      <c r="B12" s="128" t="s">
        <v>212</v>
      </c>
      <c r="C12" s="127" t="s">
        <v>163</v>
      </c>
      <c r="D12" s="114">
        <v>415001</v>
      </c>
      <c r="E12" s="131" t="s">
        <v>213</v>
      </c>
      <c r="F12" s="130">
        <v>479.38</v>
      </c>
      <c r="G12" s="130">
        <v>479.38</v>
      </c>
      <c r="H12" s="130"/>
      <c r="I12" s="132"/>
    </row>
    <row r="13" ht="22.8" customHeight="1" spans="1:9">
      <c r="A13" s="101"/>
      <c r="B13" s="128" t="s">
        <v>214</v>
      </c>
      <c r="C13" s="127" t="s">
        <v>165</v>
      </c>
      <c r="D13" s="114">
        <v>415001</v>
      </c>
      <c r="E13" s="131" t="s">
        <v>215</v>
      </c>
      <c r="F13" s="130">
        <v>160.39</v>
      </c>
      <c r="G13" s="130">
        <v>160.39</v>
      </c>
      <c r="H13" s="130"/>
      <c r="I13" s="132"/>
    </row>
    <row r="14" ht="22.8" customHeight="1" spans="1:9">
      <c r="A14" s="101"/>
      <c r="B14" s="128" t="s">
        <v>216</v>
      </c>
      <c r="C14" s="127" t="s">
        <v>102</v>
      </c>
      <c r="D14" s="114">
        <v>415001</v>
      </c>
      <c r="E14" s="131" t="s">
        <v>167</v>
      </c>
      <c r="F14" s="130">
        <v>47.79</v>
      </c>
      <c r="G14" s="130">
        <v>47.79</v>
      </c>
      <c r="H14" s="130"/>
      <c r="I14" s="132"/>
    </row>
    <row r="15" ht="22.8" customHeight="1" spans="1:9">
      <c r="A15" s="101"/>
      <c r="B15" s="128" t="s">
        <v>217</v>
      </c>
      <c r="C15" s="127" t="s">
        <v>96</v>
      </c>
      <c r="D15" s="114">
        <v>415001</v>
      </c>
      <c r="E15" s="131" t="s">
        <v>218</v>
      </c>
      <c r="F15" s="130">
        <v>19.68</v>
      </c>
      <c r="G15" s="130">
        <v>19.68</v>
      </c>
      <c r="H15" s="130"/>
      <c r="I15" s="132"/>
    </row>
    <row r="16" ht="22.8" customHeight="1" spans="1:9">
      <c r="A16" s="101"/>
      <c r="B16" s="128" t="s">
        <v>219</v>
      </c>
      <c r="C16" s="127" t="s">
        <v>220</v>
      </c>
      <c r="D16" s="114">
        <v>415001</v>
      </c>
      <c r="E16" s="131" t="s">
        <v>169</v>
      </c>
      <c r="F16" s="130">
        <v>5.09</v>
      </c>
      <c r="G16" s="130">
        <v>5.09</v>
      </c>
      <c r="H16" s="130"/>
      <c r="I16" s="132"/>
    </row>
    <row r="17" ht="22.8" customHeight="1" spans="1:9">
      <c r="A17" s="101"/>
      <c r="B17" s="128" t="s">
        <v>221</v>
      </c>
      <c r="C17" s="127" t="s">
        <v>180</v>
      </c>
      <c r="D17" s="114">
        <v>415001</v>
      </c>
      <c r="E17" s="131" t="s">
        <v>170</v>
      </c>
      <c r="F17" s="130">
        <v>120.29</v>
      </c>
      <c r="G17" s="130">
        <v>120.29</v>
      </c>
      <c r="H17" s="130"/>
      <c r="I17" s="132"/>
    </row>
    <row r="18" ht="22.8" customHeight="1" spans="1:9">
      <c r="A18" s="101"/>
      <c r="B18" s="128" t="s">
        <v>222</v>
      </c>
      <c r="C18" s="127" t="s">
        <v>103</v>
      </c>
      <c r="D18" s="114">
        <v>415001</v>
      </c>
      <c r="E18" s="131" t="s">
        <v>171</v>
      </c>
      <c r="F18" s="130">
        <v>30</v>
      </c>
      <c r="G18" s="130">
        <v>30</v>
      </c>
      <c r="H18" s="130"/>
      <c r="I18" s="132"/>
    </row>
    <row r="19" ht="22.8" customHeight="1" spans="1:9">
      <c r="A19" s="101"/>
      <c r="B19" s="128" t="s">
        <v>172</v>
      </c>
      <c r="C19" s="127"/>
      <c r="D19" s="114">
        <v>415001</v>
      </c>
      <c r="E19" s="131" t="s">
        <v>173</v>
      </c>
      <c r="F19" s="130">
        <v>359.19</v>
      </c>
      <c r="G19" s="130">
        <v>33.23</v>
      </c>
      <c r="H19" s="130">
        <v>325.95</v>
      </c>
      <c r="I19" s="132"/>
    </row>
    <row r="20" ht="22.8" customHeight="1" spans="1:9">
      <c r="A20" s="101"/>
      <c r="B20" s="128" t="s">
        <v>223</v>
      </c>
      <c r="C20" s="127" t="s">
        <v>97</v>
      </c>
      <c r="D20" s="114">
        <v>415001</v>
      </c>
      <c r="E20" s="131" t="s">
        <v>174</v>
      </c>
      <c r="F20" s="130">
        <v>53</v>
      </c>
      <c r="G20" s="130"/>
      <c r="H20" s="130">
        <v>53</v>
      </c>
      <c r="I20" s="132"/>
    </row>
    <row r="21" ht="22.8" customHeight="1" spans="1:9">
      <c r="A21" s="101"/>
      <c r="B21" s="128" t="s">
        <v>224</v>
      </c>
      <c r="C21" s="127" t="s">
        <v>98</v>
      </c>
      <c r="D21" s="114">
        <v>415001</v>
      </c>
      <c r="E21" s="131" t="s">
        <v>175</v>
      </c>
      <c r="F21" s="130">
        <v>33</v>
      </c>
      <c r="G21" s="130"/>
      <c r="H21" s="130">
        <v>33</v>
      </c>
      <c r="I21" s="132"/>
    </row>
    <row r="22" ht="22.8" customHeight="1" spans="1:9">
      <c r="A22" s="101"/>
      <c r="B22" s="128" t="s">
        <v>225</v>
      </c>
      <c r="C22" s="127" t="s">
        <v>94</v>
      </c>
      <c r="D22" s="114">
        <v>415001</v>
      </c>
      <c r="E22" s="131" t="s">
        <v>176</v>
      </c>
      <c r="F22" s="130">
        <v>1.3</v>
      </c>
      <c r="G22" s="130"/>
      <c r="H22" s="130">
        <v>1.3</v>
      </c>
      <c r="I22" s="132"/>
    </row>
    <row r="23" ht="22.8" customHeight="1" spans="1:9">
      <c r="A23" s="101"/>
      <c r="B23" s="128" t="s">
        <v>226</v>
      </c>
      <c r="C23" s="127" t="s">
        <v>101</v>
      </c>
      <c r="D23" s="114">
        <v>415001</v>
      </c>
      <c r="E23" s="131" t="s">
        <v>177</v>
      </c>
      <c r="F23" s="130">
        <v>10.1</v>
      </c>
      <c r="G23" s="130"/>
      <c r="H23" s="130">
        <v>10.1</v>
      </c>
      <c r="I23" s="132"/>
    </row>
    <row r="24" ht="22.8" customHeight="1" spans="1:9">
      <c r="A24" s="101"/>
      <c r="B24" s="128" t="s">
        <v>227</v>
      </c>
      <c r="C24" s="127" t="s">
        <v>163</v>
      </c>
      <c r="D24" s="114">
        <v>415001</v>
      </c>
      <c r="E24" s="131" t="s">
        <v>178</v>
      </c>
      <c r="F24" s="130">
        <v>45.7</v>
      </c>
      <c r="G24" s="130"/>
      <c r="H24" s="130">
        <v>45.7</v>
      </c>
      <c r="I24" s="132"/>
    </row>
    <row r="25" ht="22.8" customHeight="1" spans="1:9">
      <c r="A25" s="101"/>
      <c r="B25" s="128" t="s">
        <v>228</v>
      </c>
      <c r="C25" s="127" t="s">
        <v>96</v>
      </c>
      <c r="D25" s="114">
        <v>415001</v>
      </c>
      <c r="E25" s="131" t="s">
        <v>179</v>
      </c>
      <c r="F25" s="130">
        <v>92</v>
      </c>
      <c r="G25" s="130"/>
      <c r="H25" s="130">
        <v>92</v>
      </c>
      <c r="I25" s="132"/>
    </row>
    <row r="26" ht="22.8" customHeight="1" spans="1:9">
      <c r="A26" s="101"/>
      <c r="B26" s="128" t="s">
        <v>229</v>
      </c>
      <c r="C26" s="127" t="s">
        <v>180</v>
      </c>
      <c r="D26" s="114">
        <v>415001</v>
      </c>
      <c r="E26" s="131" t="s">
        <v>181</v>
      </c>
      <c r="F26" s="130">
        <v>7.4</v>
      </c>
      <c r="G26" s="130"/>
      <c r="H26" s="130">
        <v>7.4</v>
      </c>
      <c r="I26" s="132"/>
    </row>
    <row r="27" ht="22.8" customHeight="1" spans="1:9">
      <c r="A27" s="101"/>
      <c r="B27" s="128" t="s">
        <v>230</v>
      </c>
      <c r="C27" s="127" t="s">
        <v>182</v>
      </c>
      <c r="D27" s="114">
        <v>415001</v>
      </c>
      <c r="E27" s="131" t="s">
        <v>183</v>
      </c>
      <c r="F27" s="130">
        <v>13.6</v>
      </c>
      <c r="G27" s="130"/>
      <c r="H27" s="130">
        <v>13.6</v>
      </c>
      <c r="I27" s="132"/>
    </row>
    <row r="28" ht="22.8" customHeight="1" spans="1:9">
      <c r="A28" s="101"/>
      <c r="B28" s="128" t="s">
        <v>231</v>
      </c>
      <c r="C28" s="127" t="s">
        <v>184</v>
      </c>
      <c r="D28" s="114">
        <v>415001</v>
      </c>
      <c r="E28" s="131" t="s">
        <v>185</v>
      </c>
      <c r="F28" s="130">
        <v>34</v>
      </c>
      <c r="G28" s="130"/>
      <c r="H28" s="130">
        <v>34</v>
      </c>
      <c r="I28" s="132"/>
    </row>
    <row r="29" ht="22.8" customHeight="1" spans="1:9">
      <c r="A29" s="101"/>
      <c r="B29" s="128" t="s">
        <v>232</v>
      </c>
      <c r="C29" s="127" t="s">
        <v>186</v>
      </c>
      <c r="D29" s="114">
        <v>415001</v>
      </c>
      <c r="E29" s="131" t="s">
        <v>187</v>
      </c>
      <c r="F29" s="130">
        <v>7.49</v>
      </c>
      <c r="G29" s="130">
        <v>7.49</v>
      </c>
      <c r="H29" s="130"/>
      <c r="I29" s="132"/>
    </row>
    <row r="30" ht="22.8" customHeight="1" spans="1:9">
      <c r="A30" s="101"/>
      <c r="B30" s="128" t="s">
        <v>233</v>
      </c>
      <c r="C30" s="127" t="s">
        <v>188</v>
      </c>
      <c r="D30" s="114">
        <v>415001</v>
      </c>
      <c r="E30" s="131" t="s">
        <v>189</v>
      </c>
      <c r="F30" s="130">
        <v>11.24</v>
      </c>
      <c r="G30" s="130">
        <v>11.24</v>
      </c>
      <c r="H30" s="130"/>
      <c r="I30" s="132"/>
    </row>
    <row r="31" ht="22.8" customHeight="1" spans="1:9">
      <c r="A31" s="101"/>
      <c r="B31" s="128" t="s">
        <v>234</v>
      </c>
      <c r="C31" s="127" t="s">
        <v>190</v>
      </c>
      <c r="D31" s="114">
        <v>415001</v>
      </c>
      <c r="E31" s="131" t="s">
        <v>191</v>
      </c>
      <c r="F31" s="130">
        <v>14</v>
      </c>
      <c r="G31" s="130"/>
      <c r="H31" s="130">
        <v>14</v>
      </c>
      <c r="I31" s="132"/>
    </row>
    <row r="32" ht="22.8" customHeight="1" spans="1:9">
      <c r="A32" s="101"/>
      <c r="B32" s="128" t="s">
        <v>235</v>
      </c>
      <c r="C32" s="127" t="s">
        <v>192</v>
      </c>
      <c r="D32" s="114">
        <v>415001</v>
      </c>
      <c r="E32" s="131" t="s">
        <v>193</v>
      </c>
      <c r="F32" s="130">
        <v>14.5</v>
      </c>
      <c r="G32" s="130">
        <v>14.5</v>
      </c>
      <c r="H32" s="130"/>
      <c r="I32" s="132"/>
    </row>
    <row r="33" ht="22.8" customHeight="1" spans="1:9">
      <c r="A33" s="101"/>
      <c r="B33" s="128" t="s">
        <v>236</v>
      </c>
      <c r="C33" s="127" t="s">
        <v>103</v>
      </c>
      <c r="D33" s="114">
        <v>415001</v>
      </c>
      <c r="E33" s="131" t="s">
        <v>194</v>
      </c>
      <c r="F33" s="130">
        <v>21.85</v>
      </c>
      <c r="G33" s="130"/>
      <c r="H33" s="130">
        <v>21.85</v>
      </c>
      <c r="I33" s="132"/>
    </row>
    <row r="34" ht="22.8" customHeight="1" spans="1:9">
      <c r="A34" s="101"/>
      <c r="B34" s="128" t="s">
        <v>237</v>
      </c>
      <c r="C34" s="127"/>
      <c r="D34" s="114">
        <v>415001</v>
      </c>
      <c r="E34" s="131" t="s">
        <v>195</v>
      </c>
      <c r="F34" s="130">
        <v>6.37</v>
      </c>
      <c r="G34" s="130">
        <v>6.37</v>
      </c>
      <c r="H34" s="130"/>
      <c r="I34" s="132"/>
    </row>
    <row r="35" ht="22.8" customHeight="1" spans="1:9">
      <c r="A35" s="101"/>
      <c r="B35" s="128" t="s">
        <v>238</v>
      </c>
      <c r="C35" s="127" t="s">
        <v>94</v>
      </c>
      <c r="D35" s="114">
        <v>415001</v>
      </c>
      <c r="E35" s="131" t="s">
        <v>196</v>
      </c>
      <c r="F35" s="130">
        <v>6.35</v>
      </c>
      <c r="G35" s="130">
        <v>6.35</v>
      </c>
      <c r="H35" s="130"/>
      <c r="I35" s="132"/>
    </row>
    <row r="36" ht="22.8" customHeight="1" spans="1:9">
      <c r="A36" s="101"/>
      <c r="B36" s="128" t="s">
        <v>239</v>
      </c>
      <c r="C36" s="127" t="s">
        <v>197</v>
      </c>
      <c r="D36" s="114">
        <v>415001</v>
      </c>
      <c r="E36" s="131" t="s">
        <v>198</v>
      </c>
      <c r="F36" s="130">
        <v>0.02</v>
      </c>
      <c r="G36" s="130">
        <v>0.02</v>
      </c>
      <c r="H36" s="130"/>
      <c r="I36" s="13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L9" sqref="L9"/>
    </sheetView>
  </sheetViews>
  <sheetFormatPr defaultColWidth="10" defaultRowHeight="13.5" outlineLevelCol="7"/>
  <cols>
    <col min="1" max="1" width="1.53333333333333" style="97" customWidth="1"/>
    <col min="2" max="4" width="6.63333333333333" style="97" customWidth="1"/>
    <col min="5" max="5" width="26.6333333333333" style="97" customWidth="1"/>
    <col min="6" max="6" width="48.6333333333333" style="97" customWidth="1"/>
    <col min="7" max="7" width="26.6333333333333" style="97" customWidth="1"/>
    <col min="8" max="8" width="1.53333333333333" style="97" customWidth="1"/>
    <col min="9" max="10" width="9.76666666666667" style="97" customWidth="1"/>
    <col min="11" max="16384" width="10" style="97"/>
  </cols>
  <sheetData>
    <row r="1" ht="25" customHeight="1" spans="1:8">
      <c r="A1" s="98"/>
      <c r="B1" s="2" t="s">
        <v>240</v>
      </c>
      <c r="C1" s="2"/>
      <c r="D1" s="2"/>
      <c r="E1" s="99"/>
      <c r="F1" s="99"/>
      <c r="G1" s="100"/>
      <c r="H1" s="101"/>
    </row>
    <row r="2" ht="22.8" customHeight="1" spans="1:8">
      <c r="A2" s="98"/>
      <c r="B2" s="102" t="s">
        <v>241</v>
      </c>
      <c r="C2" s="102"/>
      <c r="D2" s="102"/>
      <c r="E2" s="102"/>
      <c r="F2" s="102"/>
      <c r="G2" s="102"/>
      <c r="H2" s="101" t="s">
        <v>4</v>
      </c>
    </row>
    <row r="3" ht="19.55" customHeight="1" spans="1:8">
      <c r="A3" s="103"/>
      <c r="B3" s="104" t="s">
        <v>6</v>
      </c>
      <c r="C3" s="104"/>
      <c r="D3" s="104"/>
      <c r="E3" s="104"/>
      <c r="F3" s="104"/>
      <c r="G3" s="105" t="s">
        <v>7</v>
      </c>
      <c r="H3" s="106"/>
    </row>
    <row r="4" ht="24.4" customHeight="1" spans="1:8">
      <c r="A4" s="107"/>
      <c r="B4" s="79" t="s">
        <v>89</v>
      </c>
      <c r="C4" s="79"/>
      <c r="D4" s="79"/>
      <c r="E4" s="79" t="s">
        <v>71</v>
      </c>
      <c r="F4" s="79" t="s">
        <v>72</v>
      </c>
      <c r="G4" s="79" t="s">
        <v>242</v>
      </c>
      <c r="H4" s="108"/>
    </row>
    <row r="5" ht="24.4" customHeight="1" spans="1:8">
      <c r="A5" s="107"/>
      <c r="B5" s="79" t="s">
        <v>90</v>
      </c>
      <c r="C5" s="79" t="s">
        <v>91</v>
      </c>
      <c r="D5" s="79" t="s">
        <v>92</v>
      </c>
      <c r="E5" s="79"/>
      <c r="F5" s="79"/>
      <c r="G5" s="79"/>
      <c r="H5" s="109"/>
    </row>
    <row r="6" ht="22.8" customHeight="1" spans="1:8">
      <c r="A6" s="110"/>
      <c r="B6" s="79"/>
      <c r="C6" s="79"/>
      <c r="D6" s="79"/>
      <c r="E6" s="79"/>
      <c r="F6" s="79" t="s">
        <v>73</v>
      </c>
      <c r="G6" s="82">
        <f>G7+G8+G9+G10+G11</f>
        <v>10047</v>
      </c>
      <c r="H6" s="111"/>
    </row>
    <row r="7" ht="22.8" customHeight="1" spans="1:8">
      <c r="A7" s="110"/>
      <c r="B7" s="112">
        <v>213</v>
      </c>
      <c r="C7" s="113" t="s">
        <v>99</v>
      </c>
      <c r="D7" s="112">
        <v>99</v>
      </c>
      <c r="E7" s="114">
        <v>415001</v>
      </c>
      <c r="F7" s="112" t="s">
        <v>243</v>
      </c>
      <c r="G7" s="115">
        <v>2</v>
      </c>
      <c r="H7" s="111"/>
    </row>
    <row r="8" ht="22.8" customHeight="1" spans="1:8">
      <c r="A8" s="110"/>
      <c r="B8" s="112">
        <v>213</v>
      </c>
      <c r="C8" s="113" t="s">
        <v>99</v>
      </c>
      <c r="D8" s="112">
        <v>99</v>
      </c>
      <c r="E8" s="114">
        <v>415001</v>
      </c>
      <c r="F8" s="112" t="s">
        <v>244</v>
      </c>
      <c r="G8" s="115">
        <v>30</v>
      </c>
      <c r="H8" s="111"/>
    </row>
    <row r="9" ht="22.8" customHeight="1" spans="1:8">
      <c r="A9" s="110"/>
      <c r="B9" s="112">
        <v>213</v>
      </c>
      <c r="C9" s="113" t="s">
        <v>99</v>
      </c>
      <c r="D9" s="112">
        <v>99</v>
      </c>
      <c r="E9" s="114">
        <v>415001</v>
      </c>
      <c r="F9" s="112" t="s">
        <v>245</v>
      </c>
      <c r="G9" s="115">
        <v>5</v>
      </c>
      <c r="H9" s="111"/>
    </row>
    <row r="10" ht="22.8" customHeight="1" spans="1:8">
      <c r="A10" s="110"/>
      <c r="B10" s="112">
        <v>213</v>
      </c>
      <c r="C10" s="113" t="s">
        <v>99</v>
      </c>
      <c r="D10" s="112">
        <v>10</v>
      </c>
      <c r="E10" s="114">
        <v>415001</v>
      </c>
      <c r="F10" s="112" t="s">
        <v>246</v>
      </c>
      <c r="G10" s="115">
        <v>10</v>
      </c>
      <c r="H10" s="111"/>
    </row>
    <row r="11" ht="22.8" customHeight="1" spans="1:8">
      <c r="A11" s="110"/>
      <c r="B11" s="112">
        <v>213</v>
      </c>
      <c r="C11" s="113" t="s">
        <v>99</v>
      </c>
      <c r="D11" s="112">
        <v>99</v>
      </c>
      <c r="E11" s="114">
        <v>415001</v>
      </c>
      <c r="F11" s="112" t="s">
        <v>247</v>
      </c>
      <c r="G11" s="115">
        <v>10000</v>
      </c>
      <c r="H11" s="111"/>
    </row>
    <row r="12" ht="22.8" customHeight="1" spans="1:8">
      <c r="A12" s="110"/>
      <c r="B12" s="79"/>
      <c r="C12" s="79"/>
      <c r="D12" s="79"/>
      <c r="E12" s="79"/>
      <c r="F12" s="79"/>
      <c r="G12" s="82"/>
      <c r="H12" s="111"/>
    </row>
    <row r="13" ht="22.8" customHeight="1" spans="1:8">
      <c r="A13" s="110"/>
      <c r="B13" s="79"/>
      <c r="C13" s="79"/>
      <c r="D13" s="79"/>
      <c r="E13" s="79"/>
      <c r="F13" s="79"/>
      <c r="G13" s="82"/>
      <c r="H13" s="111"/>
    </row>
    <row r="14" ht="22.8" customHeight="1" spans="1:8">
      <c r="A14" s="110"/>
      <c r="B14" s="79"/>
      <c r="C14" s="79"/>
      <c r="D14" s="79"/>
      <c r="E14" s="79"/>
      <c r="F14" s="79"/>
      <c r="G14" s="82"/>
      <c r="H14" s="111"/>
    </row>
    <row r="15" ht="22.8" customHeight="1" spans="1:8">
      <c r="A15" s="107"/>
      <c r="B15" s="83"/>
      <c r="C15" s="83"/>
      <c r="D15" s="83"/>
      <c r="E15" s="83"/>
      <c r="F15" s="83" t="s">
        <v>24</v>
      </c>
      <c r="G15" s="84"/>
      <c r="H15" s="108"/>
    </row>
    <row r="16" ht="22.8" customHeight="1" spans="1:8">
      <c r="A16" s="107"/>
      <c r="B16" s="83"/>
      <c r="C16" s="83"/>
      <c r="D16" s="83"/>
      <c r="E16" s="83"/>
      <c r="F16" s="83" t="s">
        <v>24</v>
      </c>
      <c r="G16" s="84"/>
      <c r="H16" s="108"/>
    </row>
    <row r="17" ht="22.8" customHeight="1" spans="1:8">
      <c r="A17" s="107"/>
      <c r="B17" s="83"/>
      <c r="C17" s="83"/>
      <c r="D17" s="83"/>
      <c r="E17" s="83"/>
      <c r="F17" s="83" t="s">
        <v>123</v>
      </c>
      <c r="G17" s="84"/>
      <c r="H17" s="109"/>
    </row>
    <row r="18" ht="22.8" customHeight="1" spans="1:8">
      <c r="A18" s="107"/>
      <c r="B18" s="83"/>
      <c r="C18" s="83"/>
      <c r="D18" s="83"/>
      <c r="E18" s="83"/>
      <c r="F18" s="83" t="s">
        <v>248</v>
      </c>
      <c r="G18" s="84"/>
      <c r="H18" s="109"/>
    </row>
    <row r="19" ht="9.75" customHeight="1" spans="1:8">
      <c r="A19" s="116"/>
      <c r="B19" s="117"/>
      <c r="C19" s="117"/>
      <c r="D19" s="117"/>
      <c r="E19" s="117"/>
      <c r="F19" s="116"/>
      <c r="G19" s="116"/>
      <c r="H19" s="11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2024-04-18T07:29:59Z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FA358FD3CBA34FE3970B630538EECC7C_12</vt:lpwstr>
  </property>
</Properties>
</file>